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35" windowWidth="14880" windowHeight="3600" firstSheet="3" activeTab="5"/>
  </bookViews>
  <sheets>
    <sheet name="COVER PAGE" sheetId="11" r:id="rId1"/>
    <sheet name="TABLE OF CONTENT" sheetId="12" r:id="rId2"/>
    <sheet name="INTRO AND LEGISLATION" sheetId="13" r:id="rId3"/>
    <sheet name="VIS MISS STRA MAP" sheetId="14" r:id="rId4"/>
    <sheet name="DEPARTMENTS" sheetId="15" r:id="rId5"/>
    <sheet name="HIGH LEVEL SDBIP" sheetId="21" r:id="rId6"/>
    <sheet name="LMTOD" sheetId="5" r:id="rId7"/>
    <sheet name="LBSD" sheetId="1" r:id="rId8"/>
    <sheet name="LMFMV" sheetId="8" r:id="rId9"/>
    <sheet name="LLED" sheetId="7" r:id="rId10"/>
    <sheet name="LGGPP" sheetId="9" r:id="rId11"/>
    <sheet name="LSDBIP ANALYSIS" sheetId="24" r:id="rId12"/>
    <sheet name="HSDBIP ANALYSIS" sheetId="25" r:id="rId13"/>
  </sheets>
  <externalReferences>
    <externalReference r:id="rId14"/>
    <externalReference r:id="rId15"/>
    <externalReference r:id="rId16"/>
  </externalReferences>
  <definedNames>
    <definedName name="_ADJ5">'[1]Template names'!$B$71</definedName>
    <definedName name="_xlnm._FilterDatabase" localSheetId="5" hidden="1">'HIGH LEVEL SDBIP'!$A$1:$U$9</definedName>
    <definedName name="_xlnm._FilterDatabase" localSheetId="8" hidden="1">LMFMV!$A$1:$W$10</definedName>
    <definedName name="_xlnm._FilterDatabase" localSheetId="6" hidden="1">LMTOD!$A$1:$U$26</definedName>
    <definedName name="ADJB12">'[1]Template names'!$B$88</definedName>
    <definedName name="ADJB15">'[1]Template names'!$B$91</definedName>
    <definedName name="Date">[1]Instructions!$X$10</definedName>
    <definedName name="desc">'[2]Template names'!$B$30</definedName>
    <definedName name="Head10">'[2]Template names'!$B$16</definedName>
    <definedName name="Head11">'[2]Template names'!$B$17</definedName>
    <definedName name="Head2">'[1]Template names'!$B$5</definedName>
    <definedName name="head27">'[2]Template names'!$B$33</definedName>
    <definedName name="Head3a">'[1]Template names'!$B$8</definedName>
    <definedName name="Head50">'[1]Template names'!$B$45</definedName>
    <definedName name="Head51">'[1]Template names'!$B$46</definedName>
    <definedName name="Head52">'[1]Template names'!$B$47</definedName>
    <definedName name="Head53">'[1]Template names'!$B$48</definedName>
    <definedName name="Head54">'[1]Template names'!$B$49</definedName>
    <definedName name="Head55">'[1]Template names'!$B$50</definedName>
    <definedName name="Head56">'[1]Template names'!$B$51</definedName>
    <definedName name="Head5A">'[1]Template names'!$B$11</definedName>
    <definedName name="Head6">'[1]Template names'!$B$13</definedName>
    <definedName name="Head7">'[1]Template names'!$B$14</definedName>
    <definedName name="Head9">'[2]Template names'!$B$15</definedName>
    <definedName name="muni">'[2]Template names'!$B$93</definedName>
    <definedName name="_xlnm.Print_Area" localSheetId="0">'COVER PAGE'!$A$1:$N$41</definedName>
    <definedName name="_xlnm.Print_Area" localSheetId="4">DEPARTMENTS!$A$1:$L$28</definedName>
    <definedName name="_xlnm.Print_Area" localSheetId="5">'HIGH LEVEL SDBIP'!$A$1:$U$33</definedName>
    <definedName name="_xlnm.Print_Area" localSheetId="12">'HSDBIP ANALYSIS'!$A$1:$E$52</definedName>
    <definedName name="_xlnm.Print_Area" localSheetId="2">'INTRO AND LEGISLATION'!$A$1:$A$5</definedName>
    <definedName name="_xlnm.Print_Area" localSheetId="7">LBSD!$A$1:$U$53</definedName>
    <definedName name="_xlnm.Print_Area" localSheetId="10">LGGPP!$A$1:$V$33</definedName>
    <definedName name="_xlnm.Print_Area" localSheetId="9">LLED!$A$1:$W$5</definedName>
    <definedName name="_xlnm.Print_Area" localSheetId="8">LMFMV!$A$1:$W$10</definedName>
    <definedName name="_xlnm.Print_Area" localSheetId="6">LMTOD!$A$1:$U$26</definedName>
    <definedName name="_xlnm.Print_Area" localSheetId="11">'LSDBIP ANALYSIS'!$A$1:$E$57</definedName>
    <definedName name="_xlnm.Print_Area" localSheetId="1">'TABLE OF CONTENT'!$A$1:$A$22</definedName>
    <definedName name="_xlnm.Print_Area" localSheetId="3">'VIS MISS STRA MAP'!$A$1:$Q$37</definedName>
    <definedName name="_xlnm.Print_Titles" localSheetId="5">'HIGH LEVEL SDBIP'!$1:$1</definedName>
    <definedName name="_xlnm.Print_Titles" localSheetId="10">LGGPP!$1:$2</definedName>
    <definedName name="_xlnm.Print_Titles" localSheetId="9">LLED!$1:$1</definedName>
    <definedName name="_xlnm.Print_Titles" localSheetId="8">LMFMV!$1:$1</definedName>
    <definedName name="_xlnm.Print_Titles" localSheetId="6">LMTOD!$1:$1</definedName>
    <definedName name="TableA25">'[3]Template names'!$B$137</definedName>
    <definedName name="TableA26">'[2]Template names'!$B$138</definedName>
    <definedName name="TableA28">'[3]Template names'!$B$140</definedName>
    <definedName name="TableA29">'[2]Template names'!$B$141</definedName>
    <definedName name="TableA30">'[2]Template names'!$B$142</definedName>
  </definedNames>
  <calcPr calcId="145621"/>
</workbook>
</file>

<file path=xl/calcChain.xml><?xml version="1.0" encoding="utf-8"?>
<calcChain xmlns="http://schemas.openxmlformats.org/spreadsheetml/2006/main">
  <c r="D45" i="25" l="1"/>
  <c r="E53" i="24"/>
  <c r="E52" i="24"/>
  <c r="E51" i="24"/>
  <c r="E49" i="24"/>
  <c r="E34" i="24"/>
  <c r="D46" i="24"/>
  <c r="E46" i="24"/>
  <c r="C47" i="24"/>
  <c r="C35" i="24"/>
  <c r="E29" i="24"/>
  <c r="D47" i="25"/>
  <c r="D46" i="25"/>
  <c r="D43" i="25"/>
  <c r="C41" i="25"/>
  <c r="E40" i="25"/>
  <c r="D40" i="25"/>
  <c r="C40" i="25"/>
  <c r="E30" i="25" l="1"/>
  <c r="C30" i="25"/>
  <c r="C31" i="25" s="1"/>
  <c r="E24" i="25"/>
  <c r="D24" i="25"/>
  <c r="C24" i="25"/>
  <c r="B24" i="25"/>
  <c r="E39" i="25"/>
  <c r="D39" i="25"/>
  <c r="C39" i="25"/>
  <c r="B39" i="25"/>
  <c r="E18" i="25"/>
  <c r="D18" i="25"/>
  <c r="C18" i="25"/>
  <c r="B18" i="25"/>
  <c r="E28" i="24"/>
  <c r="D28" i="24"/>
  <c r="D29" i="24" s="1"/>
  <c r="C28" i="24"/>
  <c r="B28" i="24"/>
  <c r="D34" i="24"/>
  <c r="C34" i="24"/>
  <c r="E8" i="24"/>
  <c r="D8" i="24"/>
  <c r="C8" i="24"/>
  <c r="B8" i="24"/>
  <c r="E45" i="24"/>
  <c r="D45" i="24"/>
  <c r="C45" i="24"/>
  <c r="B45" i="24"/>
  <c r="E8" i="25"/>
  <c r="E9" i="25" s="1"/>
  <c r="D8" i="25"/>
  <c r="C8" i="25"/>
  <c r="B8" i="25"/>
  <c r="E20" i="24"/>
  <c r="D20" i="24"/>
  <c r="C20" i="24"/>
  <c r="B20" i="24"/>
  <c r="C29" i="24" l="1"/>
  <c r="C30" i="24" s="1"/>
  <c r="E21" i="24"/>
  <c r="C22" i="24" s="1"/>
  <c r="E50" i="24" s="1"/>
  <c r="E54" i="24" s="1"/>
  <c r="E55" i="24" s="1"/>
  <c r="E57" i="24" s="1"/>
  <c r="D21" i="24"/>
  <c r="C21" i="24"/>
  <c r="C25" i="25"/>
  <c r="C26" i="25" s="1"/>
  <c r="D25" i="25"/>
  <c r="E25" i="25"/>
  <c r="C19" i="25"/>
  <c r="C20" i="25" s="1"/>
  <c r="D44" i="25" s="1"/>
  <c r="D48" i="25" s="1"/>
  <c r="D49" i="25" s="1"/>
  <c r="D51" i="25" s="1"/>
  <c r="D19" i="25"/>
  <c r="E19" i="25"/>
  <c r="C9" i="25"/>
  <c r="C10" i="25" s="1"/>
  <c r="D9" i="25"/>
  <c r="E9" i="24"/>
  <c r="C46" i="24"/>
  <c r="C9" i="24"/>
  <c r="D9" i="24"/>
  <c r="C10" i="24" l="1"/>
</calcChain>
</file>

<file path=xl/sharedStrings.xml><?xml version="1.0" encoding="utf-8"?>
<sst xmlns="http://schemas.openxmlformats.org/spreadsheetml/2006/main" count="2908" uniqueCount="967">
  <si>
    <t>Priority Issue</t>
  </si>
  <si>
    <t>Development Objective</t>
  </si>
  <si>
    <t>Annual Targets</t>
  </si>
  <si>
    <t>Project Name</t>
  </si>
  <si>
    <t>Project Description</t>
  </si>
  <si>
    <t>Funding Source</t>
  </si>
  <si>
    <t xml:space="preserve">Performance Management </t>
  </si>
  <si>
    <t>Good governance and administrative excellence</t>
  </si>
  <si>
    <t>N/A</t>
  </si>
  <si>
    <t>Makhado Municipality</t>
  </si>
  <si>
    <t>Income</t>
  </si>
  <si>
    <t xml:space="preserve"> Operational </t>
  </si>
  <si>
    <t>Expenditure management</t>
  </si>
  <si>
    <t>Sound Financial Management and viability</t>
  </si>
  <si>
    <t>Disaster Management</t>
  </si>
  <si>
    <t>Promote  community and environmental welfare</t>
  </si>
  <si>
    <t>Library Services</t>
  </si>
  <si>
    <t>Waste Management</t>
  </si>
  <si>
    <t xml:space="preserve">Development of </t>
  </si>
  <si>
    <t>MIG</t>
  </si>
  <si>
    <t xml:space="preserve">  5 000 000.00                  -   </t>
  </si>
  <si>
    <t>To rehabilitate the landfill site by 30 June 2016</t>
  </si>
  <si>
    <t>Rehabilitation of the existing Landfill site (Vondelling)</t>
  </si>
  <si>
    <t>INCOME</t>
  </si>
  <si>
    <t>Parks and Recreation</t>
  </si>
  <si>
    <t xml:space="preserve"> INCOME </t>
  </si>
  <si>
    <t xml:space="preserve"> Development of 5047 Park    completed</t>
  </si>
  <si>
    <t>Invest in human capital</t>
  </si>
  <si>
    <t>Revenue Management</t>
  </si>
  <si>
    <t>Sound financial management and viability</t>
  </si>
  <si>
    <t>Budget and Reporting</t>
  </si>
  <si>
    <t xml:space="preserve">Draft budget tabled  to council </t>
  </si>
  <si>
    <t>Draft budget</t>
  </si>
  <si>
    <t xml:space="preserve">Final budget submitted  to council </t>
  </si>
  <si>
    <t>Final budget</t>
  </si>
  <si>
    <t>Financial statements compiled and submit to AG</t>
  </si>
  <si>
    <t>Financial statements</t>
  </si>
  <si>
    <t>Section 71 report submission</t>
  </si>
  <si>
    <t>Supply Chain Management</t>
  </si>
  <si>
    <t>Tender adjudication</t>
  </si>
  <si>
    <t>Advance Spatial  Planning</t>
  </si>
  <si>
    <t>Building Plans</t>
  </si>
  <si>
    <t>Operational</t>
  </si>
  <si>
    <t>Zoning of land</t>
  </si>
  <si>
    <t>Rezoning of land</t>
  </si>
  <si>
    <t>Occupancy of land</t>
  </si>
  <si>
    <t>Provision of street names for R293 towns completed</t>
  </si>
  <si>
    <t>Local Economic Development</t>
  </si>
  <si>
    <t>Invest in local economy</t>
  </si>
  <si>
    <t xml:space="preserve">Makhado N1 Information and Caravan Recreational/Entertainment centre </t>
  </si>
  <si>
    <t>Makhado annual show hosted</t>
  </si>
  <si>
    <t>Annual Show</t>
  </si>
  <si>
    <t>Electricity Provision</t>
  </si>
  <si>
    <t>Accessible basic and infrastructure services</t>
  </si>
  <si>
    <t>MAGAU</t>
  </si>
  <si>
    <t>TSHIOZWI &amp; GOGOBOLE</t>
  </si>
  <si>
    <t>RAMANTSHA/RIVERSIDE</t>
  </si>
  <si>
    <t>MADODONGA</t>
  </si>
  <si>
    <t>Mamburu</t>
  </si>
  <si>
    <t xml:space="preserve">INEP </t>
  </si>
  <si>
    <t>MAKUSHU</t>
  </si>
  <si>
    <t>INEP</t>
  </si>
  <si>
    <t xml:space="preserve">Upgrade Urban Substations </t>
  </si>
  <si>
    <t>Wisagalaza 2 &amp; Chitasi village</t>
  </si>
  <si>
    <t>Wisagalaza village</t>
  </si>
  <si>
    <t>SUKANI</t>
  </si>
  <si>
    <t xml:space="preserve"> INEP </t>
  </si>
  <si>
    <t>TSHIVHULANA zone 5</t>
  </si>
  <si>
    <t xml:space="preserve">/INCOME INEP </t>
  </si>
  <si>
    <t>RATOMBO</t>
  </si>
  <si>
    <t xml:space="preserve"> INEP /income</t>
  </si>
  <si>
    <t>Roads, Bridges and Storm water</t>
  </si>
  <si>
    <t>Roads, Bridges and Stormwater</t>
  </si>
  <si>
    <t>Magau road phase 2 completed</t>
  </si>
  <si>
    <t>Magau road phase 1</t>
  </si>
  <si>
    <t>Ledig road  completed</t>
  </si>
  <si>
    <t xml:space="preserve">Ledig road  </t>
  </si>
  <si>
    <t>Robert Khoza /Chabani Bungeni road completed</t>
  </si>
  <si>
    <t>Robert Khoza /Chabani Bungeni road construction</t>
  </si>
  <si>
    <t>Robert Khoza /Chabani Bungeni road</t>
  </si>
  <si>
    <t>Tshivhazwaulu to Rasivhetshela road phase 1 completed</t>
  </si>
  <si>
    <t>Tshivhazwaulu to Rasivhetshela road phase 1</t>
  </si>
  <si>
    <t>1 600 000</t>
  </si>
  <si>
    <t>Sports Facilities</t>
  </si>
  <si>
    <t>To upgrade of Vuwani sports facilities  by 30 June 2016</t>
  </si>
  <si>
    <t>Upgrading of Vuwani sports facilities completed</t>
  </si>
  <si>
    <t xml:space="preserve">Upgrading of Vuwani sports facilities  </t>
  </si>
  <si>
    <t xml:space="preserve">Electrification Rabali Stadium </t>
  </si>
  <si>
    <t> Building and Construction</t>
  </si>
  <si>
    <t>To construct graveyard fencing   by 30 June 2016</t>
  </si>
  <si>
    <t>Graveyard fencing completed</t>
  </si>
  <si>
    <t xml:space="preserve">Graveyard fencing(Tshituni Mawoni,Madodonga,Hanani,Tshivhuyuni,Hlanganani,Tsianda,Ndouvhada,Vleifontein  </t>
  </si>
  <si>
    <t>Fencing Vuwani Cemetery</t>
  </si>
  <si>
    <t>Vuwani cemetry Ablution Facility completed</t>
  </si>
  <si>
    <t>Vuwani Cemetery ( Toilet )</t>
  </si>
  <si>
    <t>Fencing grave yard +sliding gate(Dzanani cemetery)</t>
  </si>
  <si>
    <t>Dzanani township</t>
  </si>
  <si>
    <t>3rd quarter</t>
  </si>
  <si>
    <t>Key Performance Indicators/Measurable Objective</t>
  </si>
  <si>
    <t>16/17
R'000</t>
  </si>
  <si>
    <t>17/18
R'000</t>
  </si>
  <si>
    <t>Annual Revision of the Disaster Management Plan</t>
  </si>
  <si>
    <t>To review the Disaster Management Plan and by 30 June 2016</t>
  </si>
  <si>
    <t xml:space="preserve">Update received informkation into the Disaster Management Plan. Draft Disaster Management Plan completed. </t>
  </si>
  <si>
    <t>Letter of request
Copies of received information
Draft Disaster Management Plan
Final Reviewed Disaster Management Plan</t>
  </si>
  <si>
    <t>TECH</t>
  </si>
  <si>
    <t>Portfolio of Evidence</t>
  </si>
  <si>
    <t xml:space="preserve">Development of 5047 Park  </t>
  </si>
  <si>
    <t># of households with access to refuse removal</t>
  </si>
  <si>
    <t xml:space="preserve">Operational </t>
  </si>
  <si>
    <t>COMM</t>
  </si>
  <si>
    <t>Priority Issue/Programme</t>
  </si>
  <si>
    <t>Location</t>
  </si>
  <si>
    <t>Budget 15/16 R'000</t>
  </si>
  <si>
    <t>Start Date</t>
  </si>
  <si>
    <t>End Date</t>
  </si>
  <si>
    <t>3rd Q Targets</t>
  </si>
  <si>
    <t>Portfolio Of Evidence</t>
  </si>
  <si>
    <t>Integrated Development Planning</t>
  </si>
  <si>
    <t>IDP Review</t>
  </si>
  <si>
    <t>1/7/2015</t>
  </si>
  <si>
    <t>30/6/2016</t>
  </si>
  <si>
    <t>MM</t>
  </si>
  <si>
    <t>SDBIP Development</t>
  </si>
  <si>
    <t>Signed SDBIP</t>
  </si>
  <si>
    <t xml:space="preserve">Quarterly performance reports </t>
  </si>
  <si>
    <t>100% (3/3)</t>
  </si>
  <si>
    <t>Performance agreements</t>
  </si>
  <si>
    <t>Signed Performance Agreements</t>
  </si>
  <si>
    <t>Individual Performance Assessment</t>
  </si>
  <si>
    <t>Scorecards, Attendance Register</t>
  </si>
  <si>
    <t>CORP</t>
  </si>
  <si>
    <t>Human Resources and Organizational Development</t>
  </si>
  <si>
    <t>15 bursaries awarded</t>
  </si>
  <si>
    <t>External Bursary Award</t>
  </si>
  <si>
    <t>Award 15  bursaries to qualifying applicants</t>
  </si>
  <si>
    <t>Spatial and Town Planning</t>
  </si>
  <si>
    <t>100% processed</t>
  </si>
  <si>
    <t>100% (# of building plans assessed/# of building plans received)</t>
  </si>
  <si>
    <t>Building plans register</t>
  </si>
  <si>
    <t>DEVP</t>
  </si>
  <si>
    <t>100% (# of applications processed/# applications received)</t>
  </si>
  <si>
    <t>Zoning certificates issued</t>
  </si>
  <si>
    <t>EXCO resolutions</t>
  </si>
  <si>
    <t>100% (# of applications processed/# of applications received)</t>
  </si>
  <si>
    <t>100%  (# of applications processed/# of applications received)</t>
  </si>
  <si>
    <t>Copy of occupancy certificates issued</t>
  </si>
  <si>
    <t>Consultation/ Establishment of committees/Some names completed</t>
  </si>
  <si>
    <t>Draft Street Names</t>
  </si>
  <si>
    <t>Expenditure Report</t>
  </si>
  <si>
    <t>To review the IDP for 2015/2016 financial year by 31 May 2015</t>
  </si>
  <si>
    <t>IDP review for 2014/2015 was completed and approved by Council before 31 May 2014</t>
  </si>
  <si>
    <t>1/4/2015</t>
  </si>
  <si>
    <t>4 section 57 managers individual assessment conducted</t>
  </si>
  <si>
    <t>1 (Formal Assessment 2014/2015)</t>
  </si>
  <si>
    <t>% application for PTO attended to within 90 days after receival.</t>
  </si>
  <si>
    <t>100% (# of application  received/(# of application attended to within 90 days).</t>
  </si>
  <si>
    <t>Permission to Occupy</t>
  </si>
  <si>
    <t>Site inspection report, Register of applications</t>
  </si>
  <si>
    <t>% Housing queries attended to within 30 days after receival.</t>
  </si>
  <si>
    <t>100% (# of housing queries attended within 30 days/# of received)</t>
  </si>
  <si>
    <t>Housing Coordination</t>
  </si>
  <si>
    <t>Complaints letters, Accounts applications, Corresponded letters with CFO</t>
  </si>
  <si>
    <t>% application for land use rights inspection conducted within 14 days</t>
  </si>
  <si>
    <t>100% (# of application for land use rights inspection conducted within 14 days/# of application received)</t>
  </si>
  <si>
    <t>Land Use Management</t>
  </si>
  <si>
    <t>% application for pegging attended to within 15 days after receival.</t>
  </si>
  <si>
    <t>Pegging Applications</t>
  </si>
  <si>
    <t>Application Assessment Report, Register of applications</t>
  </si>
  <si>
    <t>% application for demarcation of new site  attended to within 30 days after receival.</t>
  </si>
  <si>
    <t>Demarcation of sites</t>
  </si>
  <si>
    <t>% property application processed within 30 days of receival</t>
  </si>
  <si>
    <t>Property application</t>
  </si>
  <si>
    <t>% request for use municipal property processed within 5 days</t>
  </si>
  <si>
    <t>Bookings register</t>
  </si>
  <si>
    <t>% land claims queries coordinated within 30 days after receival</t>
  </si>
  <si>
    <t>100%  (# of queries processed/# of queries received)</t>
  </si>
  <si>
    <t>Land Claims</t>
  </si>
  <si>
    <t>Correspondence letters and emails.</t>
  </si>
  <si>
    <t>% by law contraventions notices issued within 5 days after identification</t>
  </si>
  <si>
    <t>100% (# of contravention notices issued within 5 days/# of contravention identified)</t>
  </si>
  <si>
    <t>By Law Enforcement</t>
  </si>
  <si>
    <t>Duplicate notices</t>
  </si>
  <si>
    <t>Routine Inspection</t>
  </si>
  <si>
    <t>Inspection form, Register</t>
  </si>
  <si>
    <t>% site inspection applications done within 24 hours</t>
  </si>
  <si>
    <t>100% (# of site inspections conducted within 24 hours/# of site inspections application received)</t>
  </si>
  <si>
    <t>Site Inspection</t>
  </si>
  <si>
    <t>1/1/2016</t>
  </si>
  <si>
    <t>To develop the SDBIP 2016/2017 and submit to the  Mayor for signature within 28 days after approval of the budget</t>
  </si>
  <si>
    <t>SDBIP 2015/2016 was developed and submitted to the Mayor within 28 days after approval of the budget</t>
  </si>
  <si>
    <t>SDBIP 2016/2017 developed and submitted to the  Mayor for signature within 28 days after approval of the budget</t>
  </si>
  <si>
    <t>Makhado annual show was hosted</t>
  </si>
  <si>
    <t>Annual Show Report and Audited Financial Statements</t>
  </si>
  <si>
    <t>LED strategy implementation report</t>
  </si>
  <si>
    <t>MM and DEVP</t>
  </si>
  <si>
    <t>Development of Makhado information and recreational centre completed</t>
  </si>
  <si>
    <t>Specifications, Appointment letter (contrcator)</t>
  </si>
  <si>
    <t>30/9/2016</t>
  </si>
  <si>
    <t>01/01/2016</t>
  </si>
  <si>
    <t>30/06/2016</t>
  </si>
  <si>
    <t># of LED job opportunities created</t>
  </si>
  <si>
    <t>Surfacing of the road and handing over.</t>
  </si>
  <si>
    <t>Evaluation, Adjudication and Appointment of Contractor.</t>
  </si>
  <si>
    <t>Gravell road</t>
  </si>
  <si>
    <t>Setting out and construction of fence
Finalisation of the fence</t>
  </si>
  <si>
    <t>B&amp;T</t>
  </si>
  <si>
    <t>Schedules of Asset Register movement</t>
  </si>
  <si>
    <t>Receive new acquisitions, Bar code and capture into the asset register. Capture the expense of the project in progress. When the project is completed the unbundling and capitalisation into the asset register takes effect</t>
  </si>
  <si>
    <t>Asset Register</t>
  </si>
  <si>
    <t>GRAP Compliant Asset Register updated</t>
  </si>
  <si>
    <t>GRAP Compliant Asset Register was updated</t>
  </si>
  <si>
    <t>Asset Management</t>
  </si>
  <si>
    <t>Quotations Report</t>
  </si>
  <si>
    <t>100% (# of quotations processed/# of quotations received)</t>
  </si>
  <si>
    <t>Quotations</t>
  </si>
  <si>
    <t>% quotations processed within 18 days after approval by Accounting Officer (# of quotations processed/# of quotations received)</t>
  </si>
  <si>
    <t>Monthly Tender Reports</t>
  </si>
  <si>
    <t>100% (# tenders adjudicated/# of tenders closed and due for adjudication)</t>
  </si>
  <si>
    <t>% of tenders adjudicated within 90 days of closure period (# tenders adjudicated/# of tenders closed and due for adjudication)</t>
  </si>
  <si>
    <t>Copy of acknowledgement of receipt by Treasuries</t>
  </si>
  <si>
    <t>Number  of section 71 reports submitted to Treasury within 10 days after the end of the month</t>
  </si>
  <si>
    <t xml:space="preserve">Copy of Financial statements </t>
  </si>
  <si>
    <t>Financial statements was compiled and submit to AG</t>
  </si>
  <si>
    <t>Final budget and Council Resolution</t>
  </si>
  <si>
    <t xml:space="preserve">Final budget was submitted  to council </t>
  </si>
  <si>
    <t>Draft budget and Council Resolution</t>
  </si>
  <si>
    <t xml:space="preserve">Draft budget was tabled  to council </t>
  </si>
  <si>
    <t>Draft/Final Policies (Rates Policy, Tariff Policy, Credit Control Policy, Debts Collection Policy)</t>
  </si>
  <si>
    <t>Draft Reviewed Revenue enhancement policies (Rates, Tariff, Credit Control, Bad Debts)</t>
  </si>
  <si>
    <t>Revenue enhancement policies review</t>
  </si>
  <si>
    <t>Revenue enhancement policies reviewed</t>
  </si>
  <si>
    <t>Revenue enhancement policies were reviewed</t>
  </si>
  <si>
    <t>100% (80000)</t>
  </si>
  <si>
    <t>FMG</t>
  </si>
  <si>
    <t>Quarterly Financial Report</t>
  </si>
  <si>
    <t>100% (Total budget spent/Total budget)</t>
  </si>
  <si>
    <t>75% (Total budget spent/Total budget)</t>
  </si>
  <si>
    <t>MM and All Directors</t>
  </si>
  <si>
    <t>Capital Budget</t>
  </si>
  <si>
    <t>75 (Total budget spent/Total budget)</t>
  </si>
  <si>
    <t>End date</t>
  </si>
  <si>
    <t>% Capital budget spent by 30 June 2016 (Total budget spent/Total budget)</t>
  </si>
  <si>
    <t>% MIG spent by 30 June 2016</t>
  </si>
  <si>
    <t>% INEP Grants spent by 30 June 2016</t>
  </si>
  <si>
    <t>% FMG by 30 June 2016</t>
  </si>
  <si>
    <t>31/3/2016</t>
  </si>
  <si>
    <t>To review the revenue enhancement policies by 30 June 2016</t>
  </si>
  <si>
    <t>To table the draft budget to council by  31 March 2016</t>
  </si>
  <si>
    <t>To submit the  final budget to council by  31 May 2016</t>
  </si>
  <si>
    <t>1/4/2016</t>
  </si>
  <si>
    <t>31/5/2016</t>
  </si>
  <si>
    <t>To update a GRAP compliant Asset Register by 30 June 2016</t>
  </si>
  <si>
    <t>% revenue collected by 30 June 2016</t>
  </si>
  <si>
    <t>Annual Targets (</t>
  </si>
  <si>
    <t>Revenue Collection</t>
  </si>
  <si>
    <t>31/8/2015</t>
  </si>
  <si>
    <t xml:space="preserve">90% (308004300)
</t>
  </si>
  <si>
    <t>Section 71 report (c1 schedule)</t>
  </si>
  <si>
    <t>Service connections</t>
  </si>
  <si>
    <t>Evaluation, Adjudicationa nd appointment of the engineer.</t>
  </si>
  <si>
    <t>Site establishment</t>
  </si>
  <si>
    <t xml:space="preserve"> Beaufort West line</t>
  </si>
  <si>
    <t>Appointment of supplier and delivery</t>
  </si>
  <si>
    <t>Substation channel cover replacements</t>
  </si>
  <si>
    <t>Air Conditioners</t>
  </si>
  <si>
    <t>CT VT Units 11kv &amp; 22kv</t>
  </si>
  <si>
    <t>Mini Subs</t>
  </si>
  <si>
    <t>MV Cable 95mm 22kV</t>
  </si>
  <si>
    <t>Recloser and controllers whole network</t>
  </si>
  <si>
    <t xml:space="preserve">Remote control of switch gear Tshipise &amp; Levubu </t>
  </si>
  <si>
    <t>Ring Main Units 11 kV ( RMU)</t>
  </si>
  <si>
    <t>Standby quarter perimeter wall</t>
  </si>
  <si>
    <t>Standby quarter guard room</t>
  </si>
  <si>
    <t>Replacement of oil curcuit breaker completed</t>
  </si>
  <si>
    <t>To review the Organogram by 30 June 2016</t>
  </si>
  <si>
    <t>Approved Organogram by may 2016</t>
  </si>
  <si>
    <t>Organogram review</t>
  </si>
  <si>
    <t>Submit the draft organogram to Council for provisional approval. Consultation with organised labour</t>
  </si>
  <si>
    <t>67 employees appointed</t>
  </si>
  <si>
    <t>Advertisement, Shortlisting reports, Interview reports and Appointment letters</t>
  </si>
  <si>
    <t># of people from EEP target groups employed in three highest levels of management in compliance with approved EE Plan</t>
  </si>
  <si>
    <t>6 events</t>
  </si>
  <si>
    <t>Employee Assistance Campaigns</t>
  </si>
  <si>
    <t>1 event</t>
  </si>
  <si>
    <t>Invitations, attendance registers and close-out report</t>
  </si>
  <si>
    <t>To develop 3 outstanding HR policies by 30 June 2016</t>
  </si>
  <si>
    <t>No Tobacco Control Policy, Occupational Health &amp; Safety Policy and Leave Policy</t>
  </si>
  <si>
    <t>All 3 outstanding HR policies developed</t>
  </si>
  <si>
    <t>Development of 3 outstanding HR policies</t>
  </si>
  <si>
    <t>Submit the draft policies to LLF for consultation</t>
  </si>
  <si>
    <t>Approved 3 policies and the council resolutions (Tobacco Control Policy, Occupational Health &amp; Safety Policy, and Leave Policy)</t>
  </si>
  <si>
    <t>Special Programs</t>
  </si>
  <si>
    <t>To award 15 bursaries to qualifying learners by 30 June 2016</t>
  </si>
  <si>
    <t>10 bursaries were awarded in 2014/15</t>
  </si>
  <si>
    <t>Advert, List of qualifying leaners and  Letters of bursary awards</t>
  </si>
  <si>
    <t># of activities conducted on special  programs by 30 June 2016</t>
  </si>
  <si>
    <t>49 events done in 2014/15</t>
  </si>
  <si>
    <t>43 for 2015/16</t>
  </si>
  <si>
    <t xml:space="preserve">Special Programs  </t>
  </si>
  <si>
    <t>Attendance registers, 
Signed minutes, Invitations, programs
Close out report</t>
  </si>
  <si>
    <t>Dept</t>
  </si>
  <si>
    <t>Draft IDP completed and submitted to Council for adoption by 31 March 2016</t>
  </si>
  <si>
    <t>Draft Annual Report, Fourth Quarter SDBIP Report 2014/2015,  First Quarter SDBIP Report 2015/2016, Mid Year Performance Report 2015/2016, Oversight, Final Annual Report, Council Resolutions</t>
  </si>
  <si>
    <t>Risk Management</t>
  </si>
  <si>
    <t>Good governace and Administrative Excellence</t>
  </si>
  <si>
    <t>Fraud and Anti - Corruption</t>
  </si>
  <si>
    <t>% Fraud and Anti - Corruption cases attended by 30 June 2016 (# of cases attended/# of cases reported)</t>
  </si>
  <si>
    <t>100% (# of cases attended/# of cases reported)</t>
  </si>
  <si>
    <t>Investigate allegations of fraud and corruption</t>
  </si>
  <si>
    <t>Case Register</t>
  </si>
  <si>
    <t xml:space="preserve">Public Participation </t>
  </si>
  <si>
    <t>No policy</t>
  </si>
  <si>
    <t>Public Participatuion policy approved by Council</t>
  </si>
  <si>
    <t>Public Participation Policy</t>
  </si>
  <si>
    <t>Compile Public Participation Policy and submit to Council for approval</t>
  </si>
  <si>
    <t>To cordinate 456 ward committee meetings by 3o June 2016</t>
  </si>
  <si>
    <t>Support services for monthly ward committee meetings</t>
  </si>
  <si>
    <t>Support services through PPOs to have monthly ward committee meetings in each of 38 wards</t>
  </si>
  <si>
    <t xml:space="preserve">Coordinate 114 ward committee meetings and submit quarterly ward committees' report to Council. </t>
  </si>
  <si>
    <t xml:space="preserve">Minutes, Attendance register, 
Ward committee quarterly report
</t>
  </si>
  <si>
    <t>Training of ward committees</t>
  </si>
  <si>
    <t>Arrange and coordinate training event of all ward committees for at least 2 events</t>
  </si>
  <si>
    <t>Approval of the memorandum by  MM (2nd training)</t>
  </si>
  <si>
    <t>Training attendance register; training curriculum</t>
  </si>
  <si>
    <t>Policies and By Laws</t>
  </si>
  <si>
    <t>Reviewing of Municipal By-laws</t>
  </si>
  <si>
    <t>7 by laws reviewed</t>
  </si>
  <si>
    <t>01/07/2015</t>
  </si>
  <si>
    <t>Workshopping of Councillors and Public Participation on draft by laws</t>
  </si>
  <si>
    <t>Internal Auditing</t>
  </si>
  <si>
    <t xml:space="preserve">Internal Audit Charter, Audit and Performance Audit Charter was  developed and submitted to council for approval </t>
  </si>
  <si>
    <t>Internal Audit Charter, Audit and Performance Audit Charter developed and submitted to council for approval</t>
  </si>
  <si>
    <t>Internal Audit Charter</t>
  </si>
  <si>
    <t>Develop the charter and submit to council for approval</t>
  </si>
  <si>
    <t>30/6/2015</t>
  </si>
  <si>
    <t>Council Resolution, Copy of the plan</t>
  </si>
  <si>
    <t>Three (3) year Internal Audit rolling plan and Annual plan was approved</t>
  </si>
  <si>
    <t xml:space="preserve">Approved  three (3) year Internal Audit rolling plan and Annual plan  </t>
  </si>
  <si>
    <t>Internal Audit 3 Year Plan</t>
  </si>
  <si>
    <t>Develop the internal audit 3 year plan</t>
  </si>
  <si>
    <t>Copy of the plan</t>
  </si>
  <si>
    <t>Internal Audit Plan</t>
  </si>
  <si>
    <t xml:space="preserve">Implementation of the Approved Internal Audit Plan </t>
  </si>
  <si>
    <t xml:space="preserve">100% (# of projects executed/# of projects in the action  plan) </t>
  </si>
  <si>
    <t>Internal Audit report to Audit and Performance Audit Committee</t>
  </si>
  <si>
    <t># of  Audit and Performance Audit Committee meetings held by 30 June 2016</t>
  </si>
  <si>
    <t xml:space="preserve">Audit and Performance Audit Committee </t>
  </si>
  <si>
    <t>Organize Audit and Performance Audit Committee meetings</t>
  </si>
  <si>
    <t>Minutes, Attendance register, invitations</t>
  </si>
  <si>
    <t>Audit and Performance Audit Committee Reports</t>
  </si>
  <si>
    <t>Develop Audit and Performance Audit Committee Reports</t>
  </si>
  <si>
    <t>Council resolution, Attendance register</t>
  </si>
  <si>
    <t>To submit the IAA and APAC   Assessment report submitted to Council by 30 June 2016</t>
  </si>
  <si>
    <t xml:space="preserve">IAA and APAC   Assessment report </t>
  </si>
  <si>
    <t>Organize IAA and APAC   Assessment report and submit to council</t>
  </si>
  <si>
    <t>Report, Council Resolution</t>
  </si>
  <si>
    <t>Information Technology</t>
  </si>
  <si>
    <t>To upgrade the municipal call center by 30 June 2016</t>
  </si>
  <si>
    <t>Manual system</t>
  </si>
  <si>
    <t>Computerized call center system</t>
  </si>
  <si>
    <t>Upgrade municipal call center</t>
  </si>
  <si>
    <t>Civic Center</t>
  </si>
  <si>
    <t>R3000,000</t>
  </si>
  <si>
    <t>Complete network upgrades</t>
  </si>
  <si>
    <t>Upgrade network infrastructure</t>
  </si>
  <si>
    <t>Civic Center and regional offices</t>
  </si>
  <si>
    <t>R200,000</t>
  </si>
  <si>
    <t>Complete server upgrade project</t>
  </si>
  <si>
    <t>Upgrade of servers</t>
  </si>
  <si>
    <t>income</t>
  </si>
  <si>
    <t>Civic center</t>
  </si>
  <si>
    <t>R150,000</t>
  </si>
  <si>
    <t>Unacceptable standard of server room</t>
  </si>
  <si>
    <t>Acceptable server room conditions</t>
  </si>
  <si>
    <t>Upgrade of server room by removing carpets and workstation equipment</t>
  </si>
  <si>
    <t>R70,000</t>
  </si>
  <si>
    <t>Procure video editing software</t>
  </si>
  <si>
    <t>Procure Video Editing software suitable for use by business process owner</t>
  </si>
  <si>
    <t>R10,000</t>
  </si>
  <si>
    <t>2014/15 critical needs only</t>
  </si>
  <si>
    <t>According to needs analysis</t>
  </si>
  <si>
    <t>Procure ICT office equipment</t>
  </si>
  <si>
    <t>Procure laptops, computers, printers and desktops according to accurate needs analysis</t>
  </si>
  <si>
    <t>31/12/2015</t>
  </si>
  <si>
    <t>Hand held communication radios</t>
  </si>
  <si>
    <t xml:space="preserve">Procure two (2) hand held communication radios for registry staff to communicate </t>
  </si>
  <si>
    <t>30/9/2015</t>
  </si>
  <si>
    <t>Council Services</t>
  </si>
  <si>
    <t>Council meeting</t>
  </si>
  <si>
    <t>Organize Council meeting as per schedule</t>
  </si>
  <si>
    <t>Minutes, Attendance register, notice of invitations.</t>
  </si>
  <si>
    <t>Executive Committee Meetings</t>
  </si>
  <si>
    <t>Organize Executive Committee Meetings as per schedule</t>
  </si>
  <si>
    <t>Communication</t>
  </si>
  <si>
    <t>Television sets</t>
  </si>
  <si>
    <t>Procure and install television sets in the Office of the Speaker and the Office of the Chief Whip</t>
  </si>
  <si>
    <t>R20,000.00</t>
  </si>
  <si>
    <t>TVs and payment certificates</t>
  </si>
  <si>
    <t>Decoders</t>
  </si>
  <si>
    <t>Procure and install decoders for DSTV  in the Office of the Speaker and the Office of the Chief Whip</t>
  </si>
  <si>
    <t>Decoders and payment certificates</t>
  </si>
  <si>
    <t>Radios</t>
  </si>
  <si>
    <t>Procure radios for regional broadcasting services that also have a recording function</t>
  </si>
  <si>
    <t>R800.00</t>
  </si>
  <si>
    <t>Radios and payment certificates</t>
  </si>
  <si>
    <t># of imbizos convened by 30 June 2016</t>
  </si>
  <si>
    <t>Consult members of the public on service delivery issues</t>
  </si>
  <si>
    <t>Attendance register and Programme</t>
  </si>
  <si>
    <t># of imbizo feedback session convened by 30 June 2016</t>
  </si>
  <si>
    <t>Imbizo Feedback Session</t>
  </si>
  <si>
    <t xml:space="preserve">Giving Feedback to community on service delivery issues raised during 2014/2015 financial year </t>
  </si>
  <si>
    <t>Attendance register and program</t>
  </si>
  <si>
    <t>Approved Stakeholders management Framework and council resolution</t>
  </si>
  <si>
    <t>Approved Communication strategy and council resolution policy and council resolution</t>
  </si>
  <si>
    <t>Reviewed BathoPele Service Standards</t>
  </si>
  <si>
    <t>Reviewed Bathopele service standards</t>
  </si>
  <si>
    <t>Review the 2014/15 ed Makhado Bathopele Service Standards and submit to Council for approval</t>
  </si>
  <si>
    <t>Approved 2015 Batho Pele Service Standards</t>
  </si>
  <si>
    <t>Council approved website policy</t>
  </si>
  <si>
    <t>Comprehensive website policy</t>
  </si>
  <si>
    <t>Develop website policy for approval by Council</t>
  </si>
  <si>
    <t>Council approval of policy</t>
  </si>
  <si>
    <t>Advertisement for RFP</t>
  </si>
  <si>
    <t>Upgrade municipal call center from manual system to computerized logging, recording and referencing system and audio recording system according to needs of business units
Phase 1
2015/2016 - the logging and referencing system
Phase 2 - Audio recording system for 2016/2017</t>
  </si>
  <si>
    <t>Increase speed of server output to networks for data transfer between workstations and servers</t>
  </si>
  <si>
    <t>Orders, Payment certificate and intallation report</t>
  </si>
  <si>
    <t>Complete upgrade of servers - expansion of data centre server</t>
  </si>
  <si>
    <t>Appointment letter, Project agreement, installation report and payment certicate</t>
  </si>
  <si>
    <t>To complete upgrade of network infrastructure by 31 december 2015</t>
  </si>
  <si>
    <t>To complete upgrade of server upgrade project 31 December 2015</t>
  </si>
  <si>
    <t>Internet dataline upgrade</t>
  </si>
  <si>
    <t>Internet dataline upgraded</t>
  </si>
  <si>
    <t>Existing dataline too slow</t>
  </si>
  <si>
    <t>TELKOM complete the upgarde and payment out</t>
  </si>
  <si>
    <t>Approved memorandum, TELKOM agrement, Close out report, Proof of payment</t>
  </si>
  <si>
    <t>Upgarde the internet dataline to optimise speed for offsite backups and internet use. (Changed from Upgrade of TMS)</t>
  </si>
  <si>
    <t>Appointment letter, Installation, report; payment certificates,</t>
  </si>
  <si>
    <t>Recruitment in terms of EE Plan</t>
  </si>
  <si>
    <t>Appointment letters</t>
  </si>
  <si>
    <t>Receive ordered equipments and allocate to users</t>
  </si>
  <si>
    <t>Appointment letter, Orders,  payment certificates and Asset Register</t>
  </si>
  <si>
    <t>Appointment letter, payment certificates,</t>
  </si>
  <si>
    <t>OPEX</t>
  </si>
  <si>
    <t>To provide 2 trainings sessions for 38 ward committees by 30 June 2016</t>
  </si>
  <si>
    <t>To review 6 by laws by 30 June 2016</t>
  </si>
  <si>
    <t>To develop the Internal Audit Charter, Audit and Performance Audit Charter and submit to council for approval by  30th June 2016</t>
  </si>
  <si>
    <t>To submit the three (3) year Internal Audit rolling plan and Annual plan to council for approval by 30 June 2016</t>
  </si>
  <si>
    <t xml:space="preserve">% implementation of the Approved Internal Audit Plan by 30th June 2016 (# of queries addressed/# of queries in the action plan) </t>
  </si>
  <si>
    <t># of Audit and Performance Audit Committee Reports developed and submitted to Council by 30 June 2015</t>
  </si>
  <si>
    <t>To upgrade the internet dataline by 31 March 2016</t>
  </si>
  <si>
    <t>To upgrade the server room to acceptable standards by 31 December 2015</t>
  </si>
  <si>
    <t>To procure video editing software by 31 December 2015</t>
  </si>
  <si>
    <t>To procure ICT office equipment 31 March 2016</t>
  </si>
  <si>
    <t>To procure hand held communication radios 30 September 2015</t>
  </si>
  <si>
    <t># of Council meeting convened by 30 June 2016</t>
  </si>
  <si>
    <t># of Executive Committee Meetings convened by 30 June 2016</t>
  </si>
  <si>
    <t xml:space="preserve">To procure 2 x television sets by 30 September 2016 </t>
  </si>
  <si>
    <t xml:space="preserve">To procure 2 X decoders by 30 September 2016 </t>
  </si>
  <si>
    <t>To procure 2 X radios of regional broadcasting stations BY 30 June 2016</t>
  </si>
  <si>
    <t>To review the Reviewed BathoPele Service Standards by 31 December 2016</t>
  </si>
  <si>
    <t>To develop a comprehensive website policy by 31 December 2016</t>
  </si>
  <si>
    <t>To review Makhado Stakeholders Management Framework BY 30 September 2016</t>
  </si>
  <si>
    <t>To review Makhado Communications Strategy by 30 September 2016</t>
  </si>
  <si>
    <t>Communication Strategy</t>
  </si>
  <si>
    <t>Communication Strategy reviewed</t>
  </si>
  <si>
    <t>Review of Communication Strategy</t>
  </si>
  <si>
    <t>Review of Stakeholders Management Framework</t>
  </si>
  <si>
    <t xml:space="preserve"> Stakeholders Management Framework reviewed</t>
  </si>
  <si>
    <t>Stakeholders Management Framework</t>
  </si>
  <si>
    <t>Phase 1  done</t>
  </si>
  <si>
    <t>LED job opportunities</t>
  </si>
  <si>
    <t>EPWP, CWP, and Community Projects reports</t>
  </si>
  <si>
    <t>To construct Vuwani cemetery Ablution Facility  30 June 2016</t>
  </si>
  <si>
    <t>Disaster Management Plan was reviewed and included to the IDP for 2015/2016</t>
  </si>
  <si>
    <t>Disaster Management Plan reviewed and included to the IDP for 2016/2017</t>
  </si>
  <si>
    <t>Project Progress report</t>
  </si>
  <si>
    <t>To develop the Landfillsite and recycling centre by 30 June 2016</t>
  </si>
  <si>
    <t>Approval memo. RFP, appointment letter, Completion certificate</t>
  </si>
  <si>
    <t>Specifications, Advertisement, Contractor appointment letter, Site handover minutes or report, Project report</t>
  </si>
  <si>
    <t>Specifications, Advertisement, appointment letter, Designs, Minutes of of technical forum meeting</t>
  </si>
  <si>
    <t xml:space="preserve">Designs, Appointment letter for labourers, Project progress report, </t>
  </si>
  <si>
    <t>To replace oil curcuit breaker by 30 June 2016</t>
  </si>
  <si>
    <t>To replace channel cover by 30 June 2016</t>
  </si>
  <si>
    <t>Replacement of  channel cover completed</t>
  </si>
  <si>
    <t>To install the Standby (Backup) Electricity Power Generator-Dzanani  by 30 June 2016</t>
  </si>
  <si>
    <t>Standby generator installed</t>
  </si>
  <si>
    <t>Standby (Backup) Electricity Power Generator-Dzanani</t>
  </si>
  <si>
    <t>Dzanani</t>
  </si>
  <si>
    <t>Makhado</t>
  </si>
  <si>
    <t>To replace CT VT Units 11kv &amp; 22kv by 30 June 2016</t>
  </si>
  <si>
    <t>CT VT Units 11kv &amp; 22kv replaced</t>
  </si>
  <si>
    <t>To replace Mini Subs by 31 December 2015</t>
  </si>
  <si>
    <t>Mini Subs replaced</t>
  </si>
  <si>
    <t>To replace MV Cable 95 mm 22kv by 31 December 2015</t>
  </si>
  <si>
    <t>MV Cable 95mm 22kV replaced</t>
  </si>
  <si>
    <t>To procure Recloser and controllers whole network 31 December 2015</t>
  </si>
  <si>
    <t>Recloser and controllers whole network procured</t>
  </si>
  <si>
    <t>Project competion and payment certificate</t>
  </si>
  <si>
    <t>To procure Remote control of switch gear Tshipise &amp; Levubu by 30 June 2016</t>
  </si>
  <si>
    <t>Remote control of switch gear Tshipise &amp; Levubu  procured</t>
  </si>
  <si>
    <t>To replace Ring Main Units 11 kV ( RMU) by 31 March 2016</t>
  </si>
  <si>
    <t>Ring Main Units 11 kV ( RMU)  delivered and installed</t>
  </si>
  <si>
    <t>To constuct Standby quarter perimeter wall by 31 March 2016</t>
  </si>
  <si>
    <t>Standby quarter perimeter wall compeleted</t>
  </si>
  <si>
    <t>Plastering and painting</t>
  </si>
  <si>
    <t>To construct Standby quarter guard room by 31 March 2016</t>
  </si>
  <si>
    <t>Standby quarter guard room completed</t>
  </si>
  <si>
    <t>Specification, approved memo, appointment letter, site establishment report, project progress report</t>
  </si>
  <si>
    <t>Specification, Approval memo, Advertisement, appointment letter, project progress report</t>
  </si>
  <si>
    <t>Specification, Approval memo, Advertisement, appointment letter, project progress report, payment certificate</t>
  </si>
  <si>
    <t>Project progress report</t>
  </si>
  <si>
    <t>Specification, orders, delivery notes</t>
  </si>
  <si>
    <t>Specification, orders, delivery notes, progress report, completion certificate</t>
  </si>
  <si>
    <t>Specification, advertisement, appointment letter, payment certificate</t>
  </si>
  <si>
    <t>Specification, order, delivery note, project progress report, payment certificate</t>
  </si>
  <si>
    <t>Specification, advertisement, project progress report</t>
  </si>
  <si>
    <t>Appointment letter, project progress report, completion certificate</t>
  </si>
  <si>
    <t>Specifications, advertisement, appointment letter, Designs, Minutes of site handover, labourer appointment report, project progress report</t>
  </si>
  <si>
    <t xml:space="preserve">Specifications, Advertisement, Apointment letter, delivery notes, </t>
  </si>
  <si>
    <t>Project progress report, handover report</t>
  </si>
  <si>
    <t>Project progress report, Completion certificate, handover report</t>
  </si>
  <si>
    <t>Specifications, advertisement, appointment letter, project progress report</t>
  </si>
  <si>
    <t>Site establishment report, project progress report, handover report</t>
  </si>
  <si>
    <t>Advertisement copy, appointment letter, design report.</t>
  </si>
  <si>
    <t>Advertisement copy, appointment letter,project progress report, handover report</t>
  </si>
  <si>
    <t>Electrification Rabali Stadium facility completed</t>
  </si>
  <si>
    <t>To fence grave yard +sliding gate a   by 30 June 2016</t>
  </si>
  <si>
    <t>TABLE OF CONTENT</t>
  </si>
  <si>
    <t xml:space="preserve">1. Introduction </t>
  </si>
  <si>
    <t>2. Strategic Map, Vison and Mission</t>
  </si>
  <si>
    <t>3. Departments</t>
  </si>
  <si>
    <t>Annexure A: Technical Indicator Description</t>
  </si>
  <si>
    <t>1. INTRODUCTION AND LEGISLATION</t>
  </si>
  <si>
    <t xml:space="preserve">The SDBIP provides the vital link between the Mayor, Council (executive) and the Administration, and facilitates the process for holding management accountable for its performance. It is a management, implementation and monitoring tool that will assist the Mayor, Councilor, Municipal Manager, Senior Managers and community. A properly formulated SDBIP will ensure that appropriate information is circulated internally and externally for purpose of monitoring the execution of the budget, performance of senior management and achievement of the strategic objectives set by council. It enables the Municipal Manager to monitor the performance of Senior Managers; the Mayor to monitor the performance of the Municipal Manager; and the Ccommunity to monitor the performance of the Municipality.
The SDBIP should therefore determine (and be consistent with) the performance agreements between the Mayor and the Municipal Manager and the Municipal Manager and Senior Managers determined at the start of every financial year and approved by the Mayor. Section 53 of the Municipal Finance Management act (Act no 56 of 2003), states that the Mayor of a municipality must- take all reasonable steps to ensure that the municipality approves its annual budget before the start of the budget and that the municipality's service delivery and budget implementation plan is approved by the mayor within 28 days after the approvaolf the budget. 
</t>
  </si>
  <si>
    <t>Section 40 of the MSA states that a municipality must establish mechanisms to monitor and review its performance management system.</t>
  </si>
  <si>
    <t>2. VISION, MISSION AND STRATEGIC MAP</t>
  </si>
  <si>
    <t>3. MAKHADO MUNICIPALITY DEPARTMENTS</t>
  </si>
  <si>
    <t>Electrification of households</t>
  </si>
  <si>
    <t>MM and TECH</t>
  </si>
  <si>
    <t>MM and COMM</t>
  </si>
  <si>
    <t>Training</t>
  </si>
  <si>
    <t>Proof of attendance</t>
  </si>
  <si>
    <t>Adjusted during budget adjustment</t>
  </si>
  <si>
    <t>Refurbishment and Upgrading of Civic Centre Park and Meerkat Park</t>
  </si>
  <si>
    <t xml:space="preserve">Appointment of service providers. </t>
  </si>
  <si>
    <t xml:space="preserve">Replace UPS in server room </t>
  </si>
  <si>
    <t xml:space="preserve"> Signing off, sign service mantainance plan</t>
  </si>
  <si>
    <t>Approved memorandumpurchase order, signed service mantainance  plan</t>
  </si>
  <si>
    <t>To develop the public participation policy by 31 March 2016</t>
  </si>
  <si>
    <t xml:space="preserve">Approved  policy
Programmes and attendance register
Final approve policy and advert for public comment
</t>
  </si>
  <si>
    <t>Submit the draft to council. Advertise the policy for public comment.</t>
  </si>
  <si>
    <t>Review of the following by laws:
Swimming pool,
Pound,
rationalise street  trading, hawkers and markets into one bylaw. Street and diverse (public nuisance).</t>
  </si>
  <si>
    <t>4 by laws reviewed</t>
  </si>
  <si>
    <t>4 draft bylaws Provisional approved by
Council ,
newspaper notice, attendance registers for public consultation, Final council resolutions and Promulgation  notice for the 4 by laws in the provincial gazzete</t>
  </si>
  <si>
    <t xml:space="preserve">Activity reports  </t>
  </si>
  <si>
    <t># of parks to be developed by 30 June 2016</t>
  </si>
  <si>
    <t xml:space="preserve">Development of  Parks </t>
  </si>
  <si>
    <t>No of graveyards to be developed by 30 June 2016</t>
  </si>
  <si>
    <t>No of IT projects implimented by 30 June 2016</t>
  </si>
  <si>
    <t>To connect 50 households at Magau by 30 June 2016</t>
  </si>
  <si>
    <t>50 households at Magau completed</t>
  </si>
  <si>
    <t>935201.32 (INCOME)
712 000 (INEP)</t>
  </si>
  <si>
    <t xml:space="preserve">Complete MV and LV networks. </t>
  </si>
  <si>
    <t>To connect 40 households at TSHIOZWI /GOGOBOLE by 30 June 2016</t>
  </si>
  <si>
    <t xml:space="preserve">40 households connected at TSHIOZWI /GOGOBOLE </t>
  </si>
  <si>
    <t xml:space="preserve">Completion of MV and LV networks. </t>
  </si>
  <si>
    <t>To connect 96 houuseholds at Ramantsha/Riverside  by 30 June 2016</t>
  </si>
  <si>
    <t xml:space="preserve"> 96 households at Ramahantsha /Riverside completed</t>
  </si>
  <si>
    <t>To connect 83 households at Madodonga/Manavhela by 30 June 2016</t>
  </si>
  <si>
    <t>83 households at Madodonga/Manavhela completed</t>
  </si>
  <si>
    <t>83 Service connections completed, Switching on and completion of the project</t>
  </si>
  <si>
    <t>96 Service connections completed, Switching on and completion of the project</t>
  </si>
  <si>
    <t>To connect 120 households at Mamburu  by 30 June 2016</t>
  </si>
  <si>
    <t xml:space="preserve"> 120 households at Mamburu completed</t>
  </si>
  <si>
    <t>30 households at Makhushu completed</t>
  </si>
  <si>
    <t>To connect 30 households at  Makhushu  by 30 June 2016</t>
  </si>
  <si>
    <t>Dress and plant poles phase 1, stringing of conductors phase 1, closing spans phase 1, prepare alternative supply.</t>
  </si>
  <si>
    <t>Stringing of conductors.</t>
  </si>
  <si>
    <t>Evaluation and adjudication .</t>
  </si>
  <si>
    <t xml:space="preserve">Dress and plant poles. </t>
  </si>
  <si>
    <t>To upgrade 5km Mountain line by 30 June 2016</t>
  </si>
  <si>
    <t>Upgrading 5km Mountain line</t>
  </si>
  <si>
    <t>To upgrade 4.5km Shefeera Line by 30 June 2016</t>
  </si>
  <si>
    <t>Upgrade 4.5km Shefeera Line</t>
  </si>
  <si>
    <t>To upgrade 3km Industrial line by 30 June 2016</t>
  </si>
  <si>
    <t>Upgrading 3km Industrial line</t>
  </si>
  <si>
    <t>To upgrade and reroute 2.2km Beaufort West line by 30 June 2016</t>
  </si>
  <si>
    <t>Upgrade and reroute  2.2km  Beaufort West line completed</t>
  </si>
  <si>
    <t>Upgrade and reroute 2.2km Beaufort West line</t>
  </si>
  <si>
    <t xml:space="preserve">Appointment and site handover.  </t>
  </si>
  <si>
    <t>Appointment of supplier.</t>
  </si>
  <si>
    <t>Appointment of service provider and completion of project.</t>
  </si>
  <si>
    <t xml:space="preserve"> Low voltage to medium  voltage in Rural Farming B9,T8 and A21 </t>
  </si>
  <si>
    <t>A21 completed</t>
  </si>
  <si>
    <t>To upgrade Low voltage to medium  voltage in Rural Farming  B9, T8, A21 and G23/24 by 31 March 2016</t>
  </si>
  <si>
    <t xml:space="preserve"> Delivery of materilals. </t>
  </si>
  <si>
    <t>Construction of brickwork (internal staff). Wall completion</t>
  </si>
  <si>
    <t>To connect 87 households at SUKANI by 30 June 2016</t>
  </si>
  <si>
    <t>Completion of designs.</t>
  </si>
  <si>
    <t>To connect 150 households at Ratombo/ by 30 June 2016</t>
  </si>
  <si>
    <t xml:space="preserve">Construction of bridge structure and deck.
Finalising roadbase
</t>
  </si>
  <si>
    <t xml:space="preserve">Surfacing of the road and stormwater drains </t>
  </si>
  <si>
    <t>To upgrade Magau road (4.5km) phase 2 by 30 June 2016</t>
  </si>
  <si>
    <t>To do planning for roads and bridge projects  by 30 June 2016</t>
  </si>
  <si>
    <t>To construct 8 graveyards fencing   by 30 June 2016</t>
  </si>
  <si>
    <t>Completion of concrete pavillion</t>
  </si>
  <si>
    <t>To do planning for Waterval sports facility  by 30 June 2016</t>
  </si>
  <si>
    <t>Planning for Waterval sports facility completed.</t>
  </si>
  <si>
    <t>Planning for Waterval sports facility.</t>
  </si>
  <si>
    <t>Advertisement for appointment of Contractors. Evaluation, Adjudication and Appointment of Contractor.</t>
  </si>
  <si>
    <t xml:space="preserve">Advertisement for appointment of Contractors. </t>
  </si>
  <si>
    <t>Street Naming (Dzanani)</t>
  </si>
  <si>
    <t>Planning for Tshikwarani to Zamkomst Tshirolwe, Matsa to Manyii , Tshedza to Vuvha  ,Sibudi to Vyeboom, access road Gombiti,Tshivhuyuni, Muwaweni to Mphage road completed</t>
  </si>
  <si>
    <t>Tshikwarani to Zamkomst Tshirolwe, Matsa to Manyii , Tshedza to Vuvha  ,Sibudi to Vyeboom, access road Gombiti,Tshivhuyuni, Muwaweni to Mphage road</t>
  </si>
  <si>
    <t>Proof of collection from the affected stakeholders.</t>
  </si>
  <si>
    <t># of households to be connected with electricity by 30 June 2016</t>
  </si>
  <si>
    <t>26km</t>
  </si>
  <si>
    <t>To upgrade  Ledig road(6.6km)  by 30 June 2016</t>
  </si>
  <si>
    <t>To upgrade Robert Khoza /Chabani -Bungeni  road(3.5km) by 30 June 2016</t>
  </si>
  <si>
    <t>To construct Tshivhazwaulu to Rasivhetshela road(4.3km) phase 1  by 30 June 2016</t>
  </si>
  <si>
    <t>Adjusted budget</t>
  </si>
  <si>
    <t>18.9km</t>
  </si>
  <si>
    <t xml:space="preserve">Planting of poles,  </t>
  </si>
  <si>
    <t xml:space="preserve">Planting of poles.  </t>
  </si>
  <si>
    <t>Vyeboom village</t>
  </si>
  <si>
    <t>Designs for Vyeboom 2016/2017 electrification  projects</t>
  </si>
  <si>
    <t>Designs for Vyeboom 2016/2017 electrification  projects completed</t>
  </si>
  <si>
    <t>Oil  curcuit breaker replacement</t>
  </si>
  <si>
    <t>Main substation</t>
  </si>
  <si>
    <t xml:space="preserve"> Planting of poles, </t>
  </si>
  <si>
    <t>Freedom and  Lusaka (Tshivhuyuni)</t>
  </si>
  <si>
    <t>To connect 53 households at Freedom and  Lusaka (Tshivhuyuni) by 30 June 2016</t>
  </si>
  <si>
    <t>Rabali stadium</t>
  </si>
  <si>
    <t>Magau</t>
  </si>
  <si>
    <t xml:space="preserve">Ledig </t>
  </si>
  <si>
    <t>Proof of connections to targeted households</t>
  </si>
  <si>
    <t>Magau, Ledig, Chabani, Tshivhadzwaulu.</t>
  </si>
  <si>
    <t>4.5km</t>
  </si>
  <si>
    <t>Adjustment budget</t>
  </si>
  <si>
    <t>Vuwani</t>
  </si>
  <si>
    <t xml:space="preserve">5047 park,Civic Centre Park+ Tshirululuni/Meerkat </t>
  </si>
  <si>
    <t>5047 Park</t>
  </si>
  <si>
    <t>Tshiozwi Gogobole</t>
  </si>
  <si>
    <t>Ward</t>
  </si>
  <si>
    <t>Adjustment Budget</t>
  </si>
  <si>
    <t>Tshikota</t>
  </si>
  <si>
    <t>All wards</t>
  </si>
  <si>
    <t>All municipal areas</t>
  </si>
  <si>
    <t>All municipal office</t>
  </si>
  <si>
    <t>Municipal area</t>
  </si>
  <si>
    <t>Ward 21</t>
  </si>
  <si>
    <t>Ward 20</t>
  </si>
  <si>
    <t>Ward 20&amp;21</t>
  </si>
  <si>
    <t>Ward 23</t>
  </si>
  <si>
    <t>Ward 25</t>
  </si>
  <si>
    <t>Ward 3</t>
  </si>
  <si>
    <t>Ward 30</t>
  </si>
  <si>
    <t>Ward 8</t>
  </si>
  <si>
    <t>Ward 1</t>
  </si>
  <si>
    <t>Ward32</t>
  </si>
  <si>
    <t>Ward 13</t>
  </si>
  <si>
    <t>Ward 4</t>
  </si>
  <si>
    <t>Ward 16</t>
  </si>
  <si>
    <t>Ward 35</t>
  </si>
  <si>
    <t>Ward 35, 25, 1,12,8,27,32,20</t>
  </si>
  <si>
    <t>Ward 25, 25, 36,30,3,15,12,</t>
  </si>
  <si>
    <t>20 &amp; 21</t>
  </si>
  <si>
    <t>Ward 23,25,03</t>
  </si>
  <si>
    <t>Ward 23, 21, 13,04</t>
  </si>
  <si>
    <t>Ward  20</t>
  </si>
  <si>
    <t>Roof damaged</t>
  </si>
  <si>
    <t xml:space="preserve">Civic Centre Park </t>
  </si>
  <si>
    <t xml:space="preserve"> Refurbishment and Upgrading of Civic Centre Park+Meerkat park   completed</t>
  </si>
  <si>
    <t>In terms of MFMA Circular 13, the SDBIP is a layered plan, with the top layer of the plan dealing with consolidated service delivery targets and in-year deadlines, and linking such targets to top management. Once the top-layer targets are set, the top management is then expected to develop the next (lower) layer of detail of the SDBIP, by providing more detail on each output for which they are responsible for, and breaking up such outputs into smaller outputs and linking these to each middle-level and junior manager. Much of this lower layer detail will not be made public nor tabled in council – whilst the municipal manager has access to such lower layer detail of the SDBIP, it will largely only be the senior manager in charge who will be using such detail to hold middle-level and junior-level managers responsible for various components of the service delivery plan and targets of the municipality. Only the highest layer of information of the SDBIP will be made public or tabled in the council. Such high-level information should also include per ward information, particularly for key expenditure items on capital projects and service delivery – this will enable each ward councilor and ward committee to oversee service delivery in their ward.</t>
  </si>
  <si>
    <r>
      <t xml:space="preserve">VISION, MISSION  AND STRATEGIC MAP
The Vision of Makhado Local Municipality is:  </t>
    </r>
    <r>
      <rPr>
        <b/>
        <sz val="12"/>
        <color theme="1"/>
        <rFont val="Calibri"/>
        <family val="2"/>
        <scheme val="minor"/>
      </rPr>
      <t xml:space="preserve">“A dynamic hub for socio – economic development by 2025"
</t>
    </r>
    <r>
      <rPr>
        <sz val="12"/>
        <color theme="1"/>
        <rFont val="Calibri"/>
        <family val="2"/>
        <scheme val="minor"/>
      </rPr>
      <t xml:space="preserve">
The Mission of Makhado Local Municipality is:  </t>
    </r>
    <r>
      <rPr>
        <b/>
        <sz val="12"/>
        <color theme="1"/>
        <rFont val="Calibri"/>
        <family val="2"/>
        <scheme val="minor"/>
      </rPr>
      <t xml:space="preserve">To ensure effective utilization of economic resources to address socio- economic imperatives through mining, tourism and agriculture
</t>
    </r>
    <r>
      <rPr>
        <sz val="12"/>
        <color theme="1"/>
        <rFont val="Calibri"/>
        <family val="2"/>
        <scheme val="minor"/>
      </rPr>
      <t>Makhado Muncipality has identified 8 Strategic Objectives which are contained in the Intergrated Development Plan. All municipal programmes will be aligned to the objectives outlined in the figure below:</t>
    </r>
  </si>
  <si>
    <r>
      <rPr>
        <b/>
        <sz val="12"/>
        <color theme="1"/>
        <rFont val="Calibri"/>
        <family val="2"/>
        <scheme val="minor"/>
      </rPr>
      <t xml:space="preserve">Makhado Municipality administration is composed of the following departments: </t>
    </r>
    <r>
      <rPr>
        <sz val="12"/>
        <color theme="1"/>
        <rFont val="Calibri"/>
        <family val="2"/>
        <scheme val="minor"/>
      </rPr>
      <t xml:space="preserve">1. Office of the Municipal Manager, 2. Corporate Services, 3. Development Planning, 4. Budget and Treasury, 5. Technical Services, 6. Community Services
</t>
    </r>
  </si>
  <si>
    <t># of councilors trained through WSP by 30 June 2016</t>
  </si>
  <si>
    <t># of employee trained through WSP by 30 June 2016</t>
  </si>
  <si>
    <t>Project progress report, Certificate of completion</t>
  </si>
  <si>
    <t>169,734,677.34</t>
  </si>
  <si>
    <t>4. HIGHER LEVEL SDBIP</t>
  </si>
  <si>
    <t>5. LOWER LEVEL SDBIP</t>
  </si>
  <si>
    <t>4.1. Municipal Transformation and Organisational Development</t>
  </si>
  <si>
    <t>4.2. Baisc service Delivery</t>
  </si>
  <si>
    <t>4.3. Local Economic Development</t>
  </si>
  <si>
    <t>4.4. Municipal Finance Management and Viability</t>
  </si>
  <si>
    <t>4.5. Good Governance and Public Participation</t>
  </si>
  <si>
    <t>5.1. Municipal Transformation and Organisational Development</t>
  </si>
  <si>
    <t>5.2. Baisc service Delivery</t>
  </si>
  <si>
    <t>5.3. Local Economic Development</t>
  </si>
  <si>
    <t>5.4. Municipal Finance Management and Viability</t>
  </si>
  <si>
    <t>5.5. Good Governance and Public Participation</t>
  </si>
  <si>
    <t>6. Monthly Revenue and Expenditure</t>
  </si>
  <si>
    <t xml:space="preserve">7. Monthly Revenue and Expenditure by Vote </t>
  </si>
  <si>
    <t>8. Capital Cashflow</t>
  </si>
  <si>
    <t>9. Capital Cashflow by Vote</t>
  </si>
  <si>
    <t>10. Approval By The Mayor</t>
  </si>
  <si>
    <t>4.1. MUNICIPAL TRANSFORMATION AND ORGANISATIONAL DEVELOPMENT (HIGHER SDBIP)</t>
  </si>
  <si>
    <t>4.2. BASIC SERVICE DELIVERY AND INFRASTRUCTURE DEVELOPMENT (HIGHER SDBIP)</t>
  </si>
  <si>
    <t xml:space="preserve">Aministration </t>
  </si>
  <si>
    <t>4.4. LOCAL ECONOMIC DEVELOPMENT (HIGHER SDBIP)</t>
  </si>
  <si>
    <t>4.5. GOOD GOVERNANCE AND PUBLIC PARTICIPATION (HIGHER SDBIP)</t>
  </si>
  <si>
    <t>5.1. MUNICIPAL TRANSFORMATION AND ORGANISATIONAL DEVELOPMENT (LOWER SDBIP)</t>
  </si>
  <si>
    <t>5.2. BASIC SERVICE DELIVERY AND INFRASTRUCTURE DEVELOPMENT (LOWER SDBIP)</t>
  </si>
  <si>
    <t>5.3. MUNICIPAL FINANCE MANAGEMENT AND VIABILITY (LOWER SDBIP)</t>
  </si>
  <si>
    <t>5.4. LOCAL ECONOMIC DEVELOPMENT (L0WER SDBIP)</t>
  </si>
  <si>
    <t>5.5. GOOD GOVERNANCE AND PUBLIC PARTICIPATION (LOWER SDBIP)</t>
  </si>
  <si>
    <t>Section 54 (1)(c) of MFMA  states that 54. (1) On receipt of a statement or report submitted by the accounting officer of the
municipality in terms of section 71 or 72, the mayor must— 
(a) consider the statement or report;
(b) check whether the municipality’s approved budget is implemented in accordance with the service delivery and budget implementation plan;
(c) consider and, if necessary, make any revisions to the service delivery and budget implementation plan, provided that revisions to the service delivery targets and performance indicators in the plan may only be made with the approval of the council following approval of an adjustments budget;
(d) issue any appropriate instructions to the accounting officer to ensure—
(i) that the budget is implemented in accordance with the service delivery and budget implementation plan; and 
(ii) that spending of funds and revenue collection proceed in accordance with the budget;
(e) identify any financial problems facing the municipality, including any emerging or impending financial problems; and
(f) in the case of a section 72 report, submit the report to the council by 31 January of each year.</t>
  </si>
  <si>
    <t>IDP review for 2016/2017 completed and approved by Council by 31 May 2016</t>
  </si>
  <si>
    <t>Organogram 2015/2016  was approved</t>
  </si>
  <si>
    <t>19149 (non cumulaitve)</t>
  </si>
  <si>
    <t>100% (10/10)</t>
  </si>
  <si>
    <t>100% (16/16)</t>
  </si>
  <si>
    <t xml:space="preserve">% achievements of spatial programs indicators/targets per quarter </t>
  </si>
  <si>
    <t>Ward/Dept</t>
  </si>
  <si>
    <t xml:space="preserve">Minutes and attendance register, Council resolutions, </t>
  </si>
  <si>
    <t>Council resolutions, Draft IDP, Attendance register, Invitations for strategic plan, IDP Consultation attendance register.</t>
  </si>
  <si>
    <t>Ward 20, 21, 22, 23, 24, 25, 26.</t>
  </si>
  <si>
    <t>Makhado Town, Tshikota Township, Vleifontein, Waterval Township, Dzanani township,  Vuwani Township, Kutama-Sinthumule Area, Brambos</t>
  </si>
  <si>
    <t>Magau, Tshiozwi, Ramantsha, Madodonga,Mamburu, Makushu, Wisagalaza, Sukani, Mamburu, Gogobole,  Tshivulana, Ratombo, Fredom, Lusaka, Tshivhuyuni.</t>
  </si>
  <si>
    <t>Graveyard fencing (Tshituni Mawoni, Madodonga,Hanani, Tshivhuyuni, Hlanganani, Tsianda, Ndouvhada, Vleifontein, Vuwani, Dzanani)</t>
  </si>
  <si>
    <t>Tshituni Mawoni, Madodonga,Hanani, Tshivhuyuni, Hlanganani, Tsianda, Ndouvhada, Vleifontein.</t>
  </si>
  <si>
    <t>Graveyard fencing (Tshituni Mawoni, Madodonga,Hanani, Tshivhuyuni, Hlanganani, Tsianda, Ndouvhada, Vleifontein.</t>
  </si>
  <si>
    <t>To electrify Rabali Stadium by 30 June 2016</t>
  </si>
  <si>
    <t>Tshivhulana to Tshilaphala access road constructed to a base level.</t>
  </si>
  <si>
    <t>Tshivhulana to Tshilaphala access road</t>
  </si>
  <si>
    <t>Site handover and establishment
Setting out
Roadbed preparation</t>
  </si>
  <si>
    <t xml:space="preserve">Tshivhulana to Tshilaphala </t>
  </si>
  <si>
    <t>31/03/2016</t>
  </si>
  <si>
    <t>30/09/2015</t>
  </si>
  <si>
    <t>Payment for Development of N1 recreational park</t>
  </si>
  <si>
    <t>Proof of payment</t>
  </si>
  <si>
    <t># of bylaws to be reviewed by 30 June 2016</t>
  </si>
  <si>
    <t># of risk activities cordinated by 30 June 2016</t>
  </si>
  <si>
    <t>Risk Management activities</t>
  </si>
  <si>
    <t>Risk Management Register and Reports</t>
  </si>
  <si>
    <t>Council resolutions, Copies of approved by laws.</t>
  </si>
  <si>
    <t>No of internal audit indicators/ activities/ projects implemented by 30 June 2016</t>
  </si>
  <si>
    <t>IT Projects</t>
  </si>
  <si>
    <t># of Council meetings convened by 30 June 2016</t>
  </si>
  <si>
    <t>No of communication indicators/activities/projects  implemented by 30 June 2016</t>
  </si>
  <si>
    <t>No of public participation indicators/activities/projects  implemented by 30 June 2016</t>
  </si>
  <si>
    <t>Communication projects</t>
  </si>
  <si>
    <t>Council meetings</t>
  </si>
  <si>
    <t>Internal Audit projects</t>
  </si>
  <si>
    <t xml:space="preserve">Upgrading of roads  </t>
  </si>
  <si>
    <t>100% (6/6)</t>
  </si>
  <si>
    <t># of employee assistance programmes events conducted by 30 June 2016</t>
  </si>
  <si>
    <t>Perfomance remarks</t>
  </si>
  <si>
    <t>Actual perfomance</t>
  </si>
  <si>
    <t>Challenges</t>
  </si>
  <si>
    <t>Measures taken to improve/ proposed lintervention</t>
  </si>
  <si>
    <t>Target achieved</t>
  </si>
  <si>
    <t>None</t>
  </si>
  <si>
    <t xml:space="preserve">None </t>
  </si>
  <si>
    <t>Targert achieved</t>
  </si>
  <si>
    <t>100% (9/9 of application  received/(9/9 of application attended to within 90 days).</t>
  </si>
  <si>
    <t>100% (25/25 of housing queries attended within 30 days/25/25 of received)</t>
  </si>
  <si>
    <t>100% (116/116 of building plans assessed/116/116 of building plans received)</t>
  </si>
  <si>
    <t>100% (7/7 of applications processed/7/7 applications received)</t>
  </si>
  <si>
    <t>100% (15/15 of applications processed/15/15 applications received)</t>
  </si>
  <si>
    <t>100% (7/7 of application for land use rights inspection conducted within 14 days/7/7 of application received)</t>
  </si>
  <si>
    <t>100%  (4/4 of applications processed/4/4 of applications received)</t>
  </si>
  <si>
    <t>100%  (99/99 of applications processed/ 99/99 of applications received)</t>
  </si>
  <si>
    <t>100%  (24/24 of applications processed/24/24 of applications received)</t>
  </si>
  <si>
    <t>100%  (7/7 of applications processed/ 7/7 of applications received)</t>
  </si>
  <si>
    <t>100%  (65/65 of applications processed/ 65/65 of applications received)</t>
  </si>
  <si>
    <t>100%  (1/1 of queries processed/ 1/1 of queries received)</t>
  </si>
  <si>
    <t>100% (13/13 of contravention notices issued within 5 days/13/13 of contravention identified)</t>
  </si>
  <si>
    <t>Routine inspections conducted</t>
  </si>
  <si>
    <t>100% (57/57 of site inspections conducted within 24 hours/# of site inspections application received)</t>
  </si>
  <si>
    <t>Target not achieved</t>
  </si>
  <si>
    <t>Advert done , non responsive bidders quoted</t>
  </si>
  <si>
    <t>Non responsive bidders</t>
  </si>
  <si>
    <t>Re advert done after non responsive bidders quoted</t>
  </si>
  <si>
    <t>Disaster management plan updated</t>
  </si>
  <si>
    <t>Tender advertised done</t>
  </si>
  <si>
    <t>Service provider has been appointed</t>
  </si>
  <si>
    <t>MV and LV networks completed</t>
  </si>
  <si>
    <t>MV and LV networks completed at Tshiozwi and still busy at Gogobole</t>
  </si>
  <si>
    <t>Slow progress</t>
  </si>
  <si>
    <t>Impose penalties</t>
  </si>
  <si>
    <t>97 house connections completed</t>
  </si>
  <si>
    <t>83 house connections completed</t>
  </si>
  <si>
    <t>Poles were planted</t>
  </si>
  <si>
    <t>Planting of poles in progress</t>
  </si>
  <si>
    <t>Delays in submission of designs</t>
  </si>
  <si>
    <t>Project was handed over to ESKOM with complete designs</t>
  </si>
  <si>
    <t>To be removed from list of MLM projects</t>
  </si>
  <si>
    <t>In the process of delivering poles</t>
  </si>
  <si>
    <t xml:space="preserve">Breakdown of pole truck </t>
  </si>
  <si>
    <t>Truck was repaired</t>
  </si>
  <si>
    <t>Stringing of conductors completed</t>
  </si>
  <si>
    <t>Evaluation and adjudication completed</t>
  </si>
  <si>
    <t xml:space="preserve">Appointment and site handover completed </t>
  </si>
  <si>
    <t>Two OCBs were delivered. Await delivery  of the 3rd OCB from the manufacturer</t>
  </si>
  <si>
    <t>Project completed</t>
  </si>
  <si>
    <t>n/a</t>
  </si>
  <si>
    <t>Funds re-allocated</t>
  </si>
  <si>
    <t>Completed A21</t>
  </si>
  <si>
    <t>SP awaiting delivery of material</t>
  </si>
  <si>
    <t>Completed</t>
  </si>
  <si>
    <t>Service connections completed</t>
  </si>
  <si>
    <t>Designs completed. Site handover done and work in progress</t>
  </si>
  <si>
    <t>Surfacing and stormwater drains complete</t>
  </si>
  <si>
    <t>Evaluation, Adjudication and Appointment of SP completed</t>
  </si>
  <si>
    <t>Evaluation, Adjudication and Appointment of Contractor done</t>
  </si>
  <si>
    <t>Insufficient budget for the project</t>
  </si>
  <si>
    <t>Appoint within available budget</t>
  </si>
  <si>
    <t>Contractor reluctant to start with the project due to under-pricing</t>
  </si>
  <si>
    <t xml:space="preserve">Quotation Committee not yet signed off - awaiting to sign off in April 2016 </t>
  </si>
  <si>
    <t>Service provider  appointed done</t>
  </si>
  <si>
    <t>Concrete pavillion completed</t>
  </si>
  <si>
    <t>Draft Public Participation Policy, 2016 was approved by Council Resolution A.9.28.01.16 and under public consultation</t>
  </si>
  <si>
    <t xml:space="preserve">114 Ward Committee meetings were held  </t>
  </si>
  <si>
    <t>Signing off, sign service mantainance plan completed</t>
  </si>
  <si>
    <t>DEPARTMENT</t>
  </si>
  <si>
    <t>NO OF INDICATOR</t>
  </si>
  <si>
    <t>TARGET ACHIEVED</t>
  </si>
  <si>
    <t xml:space="preserve">TARGET NOT ARCHIEVED </t>
  </si>
  <si>
    <t>NOT APPLICABLE</t>
  </si>
  <si>
    <t>MUNICIPAL TRANSFORMATION AND ORGANISATIONAL DEVELOPMENT</t>
  </si>
  <si>
    <t>BASIC SERVICE DEVELOPMENT</t>
  </si>
  <si>
    <t xml:space="preserve">MUNICIPAL FINANCE MANAGEMENT AND VIABILITY </t>
  </si>
  <si>
    <t>LOCAL ECONOMIC DEVELOPMENT</t>
  </si>
  <si>
    <t>GOOD GOVERNANCE AND PUBLIC PARTICIPATION</t>
  </si>
  <si>
    <t>Draft IDP was completed and submitted to Council for adoption by 31 March 2016</t>
  </si>
  <si>
    <t>Draft organogram submitted  to Council for provisional approval. Consultation with organised labour was done</t>
  </si>
  <si>
    <t>Spatial Planning</t>
  </si>
  <si>
    <t>Adjusted during budget adjustment due to MEC declaration</t>
  </si>
  <si>
    <t>Draft policies were submitted to LLF for consultation and they were recommended to council.</t>
  </si>
  <si>
    <t>1 event conducted</t>
  </si>
  <si>
    <t>100% (9/9)</t>
  </si>
  <si>
    <t>100% (1/1)</t>
  </si>
  <si>
    <t>100% (4/4)</t>
  </si>
  <si>
    <t>Municipal call centre adjusted during adjustment</t>
  </si>
  <si>
    <t xml:space="preserve">Target 
Achieved </t>
  </si>
  <si>
    <t>Submitted to council: Draft Reviewed Revenue enhancement policies (Rates, Tariff, Credit Control, Bad Debts)</t>
  </si>
  <si>
    <t xml:space="preserve">Submitted to council: Draft budget </t>
  </si>
  <si>
    <t>100% (/19 tenders adjudicated/1 of tenders closed and due for adjudication)</t>
  </si>
  <si>
    <t xml:space="preserve">Target not
Achieved </t>
  </si>
  <si>
    <t xml:space="preserve">festive season quatations 
committees did not meet </t>
  </si>
  <si>
    <t xml:space="preserve">improved planning on 
departments so as to avoid bids being advertised in december </t>
  </si>
  <si>
    <t xml:space="preserve">Targrt achieved </t>
  </si>
  <si>
    <t xml:space="preserve">casptured new acquisitions, Bar coded and captured into the asset register. </t>
  </si>
  <si>
    <t>4.5 km done</t>
  </si>
  <si>
    <t>Target Achieved</t>
  </si>
  <si>
    <t>73% (122946203.60/169,734,677.34)</t>
  </si>
  <si>
    <t>82% (92252303.79/112264000)</t>
  </si>
  <si>
    <t>68% (11567689.70/17000000)</t>
  </si>
  <si>
    <t>58% (930418.99/1600000)</t>
  </si>
  <si>
    <t>appoint interns ealier through HR</t>
  </si>
  <si>
    <t>Target Not Achieved</t>
  </si>
  <si>
    <t>64 % (236713000/370286000</t>
  </si>
  <si>
    <t>proprty rates amendment  still in prgress  and debt over 180 days slow payments from consumers</t>
  </si>
  <si>
    <t>proprty rates ammendment uploaded on test system of munsoft still resloving programming errors noted</t>
  </si>
  <si>
    <t>Workshopping of Councillors and Public Participation on draft by laws was done</t>
  </si>
  <si>
    <t>Approval of the memorandum by  MM (2nd training) not done</t>
  </si>
  <si>
    <t>Officials responsible delayed in wrotting the memorandum</t>
  </si>
  <si>
    <t>To implement the project in the 4th quarter.</t>
  </si>
  <si>
    <t>TELKOM completed the upgarde and payment  was done</t>
  </si>
  <si>
    <t>Receive ordered equipments and allocate to users not done</t>
  </si>
  <si>
    <t>Document to be signed in the 4th quarter.</t>
  </si>
  <si>
    <t xml:space="preserve">Quotation Committee did not sit for purchase of the  laptops, computers, printers and desktops </t>
  </si>
  <si>
    <t>TOTAL</t>
  </si>
  <si>
    <t>O</t>
  </si>
  <si>
    <t>4.3. MUNICIPAL FINANCE MANAGEMENT AND VIABILITY (HIGHER SDBIP)</t>
  </si>
  <si>
    <t>MTOD</t>
  </si>
  <si>
    <t>BSDID</t>
  </si>
  <si>
    <t>LED</t>
  </si>
  <si>
    <t>MFMV</t>
  </si>
  <si>
    <t>GGPP</t>
  </si>
  <si>
    <t>CONVERTED TO INDIVIDUAL PERFORMANCE</t>
  </si>
  <si>
    <t>84.10 X 167 / 100</t>
  </si>
  <si>
    <t>Planning of designs for the roof done</t>
  </si>
  <si>
    <t>Surfacing of the road done</t>
  </si>
  <si>
    <t>Handover rescheduled</t>
  </si>
  <si>
    <t>To handover in the 4th quarter</t>
  </si>
  <si>
    <t>Advertisement for appointment of Contractors done. Evaluation not done Adjudication and Appointment of Contractor not done</t>
  </si>
  <si>
    <t>Setting out and construction of fence
Finalisation of the fence not done</t>
  </si>
  <si>
    <t>Slow progress by the contractor</t>
  </si>
  <si>
    <t>To complete the project before the end of the 4th quarter</t>
  </si>
  <si>
    <t>Poles are delivered hence the following is not done: Dress and plant poles phase 1, stringing of conductors phase 1, closing spans phase 1, prepare alternative supply.</t>
  </si>
  <si>
    <t>Truck was repaired and the project is continuing</t>
  </si>
  <si>
    <t>Construction of bridge structure and deck not complete
Finalising roadbase is done</t>
  </si>
  <si>
    <t>To strickly monitor the contractor and impose penalties. The roject will be rolled over</t>
  </si>
  <si>
    <t>Follow-up with the supplier and receive the materials before end of 4th quarter.</t>
  </si>
  <si>
    <t xml:space="preserve"> Delivery of materilals not done. Service privider is appointed and ordered the materials</t>
  </si>
  <si>
    <t>Appointment of supplier done. and delivery of material not done.  The materials have been ordered.</t>
  </si>
  <si>
    <t>Service provider awaiting delivery of material</t>
  </si>
  <si>
    <t>Plastering and painting not done.</t>
  </si>
  <si>
    <t>The bricklayer went on pension.</t>
  </si>
  <si>
    <t>To use experienced service worker with close supervison.</t>
  </si>
  <si>
    <t xml:space="preserve">Construction of brickwork has not started(internal staff). Wall not completed. </t>
  </si>
  <si>
    <t>To propose for a service provider</t>
  </si>
  <si>
    <t>To connect 102 electricity at TSHIVHULANA by 30 June 2016</t>
  </si>
  <si>
    <t>Advertisement for appointment of Contractors done.</t>
  </si>
  <si>
    <t>Delays in submission of specifications</t>
  </si>
  <si>
    <t>To speed up the proccess and complete before end of 4th quarter.</t>
  </si>
  <si>
    <t xml:space="preserve">Contractor to withdraw from the project and will be replaced. </t>
  </si>
  <si>
    <t>100% Air Conditioners replaced</t>
  </si>
  <si>
    <t>100% (8/8)</t>
  </si>
  <si>
    <t>% air condtioners replaced by 30 June 2016 (# replaced/# requested)</t>
  </si>
  <si>
    <t>Orders, job cards, photos, invoices, payment certificates</t>
  </si>
  <si>
    <t>77% (17/22)</t>
  </si>
  <si>
    <t>To do designs for refurbishment of  the library roof by 30 June 2016</t>
  </si>
  <si>
    <t>Designs for Refurbishment of the library building completed</t>
  </si>
  <si>
    <t xml:space="preserve">Locatio/Departmet </t>
  </si>
  <si>
    <t>Community Services - disaster Management Unit</t>
  </si>
  <si>
    <t>Community Services - Library Services Unit</t>
  </si>
  <si>
    <t>Designs for Refurbishment of  library building</t>
  </si>
  <si>
    <t>Landfill site makhado + recycling centre completed</t>
  </si>
  <si>
    <t>Approval memo, Specifications, Advertisement copy, Appointment letter, Project progress report</t>
  </si>
  <si>
    <t>Construction of evaporation ponds and V-drains.</t>
  </si>
  <si>
    <t>Linning of evaporation ponds and waste dosposal cell. Driiling of 2 boreholes (Landfill site)</t>
  </si>
  <si>
    <t>Planning of designs for the roof</t>
  </si>
  <si>
    <t>Construction of evaporation ponds and V-drains not done</t>
  </si>
  <si>
    <t>The Service provider was not appointed due non responsiveness to the tender.</t>
  </si>
  <si>
    <t>The project to be done in 2016/2017 financial year.</t>
  </si>
  <si>
    <t>Landfill site rehabilitatation completed.</t>
  </si>
  <si>
    <t>Appointment of service providers.  (it was done in the in second quarter)</t>
  </si>
  <si>
    <t xml:space="preserve"> To refurbish and upgrade Civic Centre Park+ Meerkat park by 30 June 2016</t>
  </si>
  <si>
    <t>To appoint the contractor for upgrade of urban substations by 30 June 2016</t>
  </si>
  <si>
    <t>Appointment of contractor and site handover.</t>
  </si>
  <si>
    <t xml:space="preserve">To do designs for Vyeboom 2016/2017 electrification  projects ) by 30 June 2016 </t>
  </si>
  <si>
    <t>Upgrade 4.5km Shefeera Line completed</t>
  </si>
  <si>
    <t>Upgrading 5km Mountain line completed</t>
  </si>
  <si>
    <t xml:space="preserve"> Low voltage to medium  voltage in Rural Farming B9,T8 and A21 upgraded</t>
  </si>
  <si>
    <t>Tshivulana 102 connections completed</t>
  </si>
  <si>
    <t>Stringing of MV and LV conductors done</t>
  </si>
  <si>
    <t xml:space="preserve">Site handover and planting of poles. </t>
  </si>
  <si>
    <t>Wisagalaza 2 &amp; Chitasi village 471 households connection completed</t>
  </si>
  <si>
    <t>To connect 471 households at Wisagalaza 2 &amp; Chitasi village by 30 June 2016</t>
  </si>
  <si>
    <t xml:space="preserve">Site handover to contractor, planting of poles. </t>
  </si>
  <si>
    <t>Tshikota access road/Pretoriuos street upgraded</t>
  </si>
  <si>
    <t>Upgrading of Tshikota access road/Pretoriuos street upgraded</t>
  </si>
  <si>
    <t>Site handover and . Establishment not done
Setting out not done
Roadbed preparation not done.</t>
  </si>
  <si>
    <t>Delays in approval by SANRAL</t>
  </si>
  <si>
    <t>To complete the project in the 2016/2017 financial year</t>
  </si>
  <si>
    <t>To construct Tshivhulana to Tshilaphala access road (4.5km) by 30 June 2016</t>
  </si>
  <si>
    <t>To upgarde Tshikota Access/Pretoriuos Street access road  (6.5km) by 30 June 2016</t>
  </si>
  <si>
    <t># of section 57 managers individual assessment conucted by 30 June 2016</t>
  </si>
  <si>
    <t># of posts filled in terms of the approved priority list by 30 June 2016</t>
  </si>
  <si>
    <t>%  Section 57 Managers with signed performance agreements by 30 June 2016 (# of managers with signed performance agreements/# of managers appointed)</t>
  </si>
  <si>
    <t># of  organisational performance reports developed and submitted to Council by 30 June 2016</t>
  </si>
  <si>
    <t>% building plans assessed by 30 June 2016 (# of building plans assessed/# of building plans received)</t>
  </si>
  <si>
    <t>% of zoning certificates issued by 30 June 2016 (# of applications processed/# applications received)</t>
  </si>
  <si>
    <t>% rezoning, subdivision, special consent and consolidation applications assessed by 30 June 2016 (# of applications processed/# applications received)</t>
  </si>
  <si>
    <t>% certificates of occupancy issued by 30 June 2016 (# of applications processed/# of applications received)</t>
  </si>
  <si>
    <t># of routine inspection conducted by 30 June 2016</t>
  </si>
  <si>
    <t>To name the streets in the R293 townships by 30 June 2016 (Dzanani)</t>
  </si>
  <si>
    <t>Baseline (2014/2015)</t>
  </si>
  <si>
    <t>To submit the Financial statements submitted to AG by 31 August 2015</t>
  </si>
  <si>
    <t>To develop Makhado information and recreational centre by 30 June 2016</t>
  </si>
  <si>
    <t>To host Makhado annual show by 30 September 2015</t>
  </si>
  <si>
    <t># of LED projects supported by 30th June 2016</t>
  </si>
  <si>
    <t>10 projects are beind supported namely: Transnet/Furniture,  Salaunavhe Poultry farm,   
Nthabalala Agriculture, Phaphama Agricultural, ,Mulima Pfananani, Kutama Clinic Greenery, Zamenkomste, Poultry, Vumatshelo Farming, Thirabeli Agricultural, Tshivhulani Community Garden</t>
  </si>
  <si>
    <t>Expenditure</t>
  </si>
  <si>
    <t>To develop 5047 Park  by 30 June 2016</t>
  </si>
  <si>
    <t>To pay the service provider for development of the N1 recreational park by 30 June 2016 (R436842.11)</t>
  </si>
  <si>
    <t>Payment of service provider for Development of N1 recreational park done (R436842.11)</t>
  </si>
  <si>
    <t>LED strategy implementation</t>
  </si>
  <si>
    <t>663748.45(INCOME) 337190.83(INEP)</t>
  </si>
  <si>
    <t>1830361.02 (INCOME)
712 000 (INEP)</t>
  </si>
  <si>
    <t>To upgrade Vuwani sports facilities  by 30 June 2016</t>
  </si>
  <si>
    <t>Km of roads upgraded from gravel to tar/paving by 30 June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</si>
</sst>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quot;R&quot;\ #,##0;[Red]&quot;R&quot;\ \-#,##0"/>
    <numFmt numFmtId="165" formatCode="_ * #,##0.00_ ;_ * \-#,##0.00_ ;_ * &quot;-&quot;??_ ;_ @_ "/>
    <numFmt numFmtId="166" formatCode="[$-409]General"/>
    <numFmt numFmtId="167" formatCode="&quot; &quot;#,##0.00&quot; &quot;;&quot; (&quot;#,##0.00&quot;)&quot;;&quot; -&quot;#&quot; &quot;;&quot; &quot;@&quot; &quot;"/>
    <numFmt numFmtId="168" formatCode="_(* #,##0_);_(* \(#,##0\);_(* &quot;-&quot;??_);_(@_)"/>
    <numFmt numFmtId="169" formatCode="#,##0_ ;\-#,##0\ "/>
  </numFmts>
  <fonts count="33" x14ac:knownFonts="1">
    <font>
      <sz val="11"/>
      <color theme="1"/>
      <name val="Calibri"/>
      <family val="2"/>
      <scheme val="minor"/>
    </font>
    <font>
      <sz val="11"/>
      <color theme="1"/>
      <name val="Calibri"/>
      <family val="2"/>
      <scheme val="minor"/>
    </font>
    <font>
      <sz val="10"/>
      <name val="Arial"/>
      <family val="2"/>
    </font>
    <font>
      <sz val="11"/>
      <color rgb="FF000000"/>
      <name val="Arial"/>
      <family val="2"/>
    </font>
    <font>
      <sz val="11"/>
      <color indexed="8"/>
      <name val="Calibri"/>
      <family val="2"/>
    </font>
    <font>
      <sz val="10"/>
      <color indexed="8"/>
      <name val="Arial"/>
      <family val="2"/>
    </font>
    <font>
      <sz val="9"/>
      <name val="Arial"/>
      <family val="2"/>
    </font>
    <font>
      <b/>
      <sz val="10"/>
      <name val="Calibri"/>
      <family val="2"/>
      <scheme val="minor"/>
    </font>
    <font>
      <b/>
      <sz val="10"/>
      <name val="Arial"/>
      <family val="2"/>
    </font>
    <font>
      <sz val="10"/>
      <name val="Cambria"/>
      <family val="1"/>
      <scheme val="major"/>
    </font>
    <font>
      <b/>
      <sz val="10"/>
      <name val="Cambria"/>
      <family val="1"/>
      <scheme val="major"/>
    </font>
    <font>
      <sz val="12"/>
      <name val="Narkisim"/>
      <family val="2"/>
      <charset val="177"/>
    </font>
    <font>
      <sz val="9"/>
      <color theme="1"/>
      <name val="Cambria"/>
      <family val="1"/>
      <scheme val="major"/>
    </font>
    <font>
      <b/>
      <sz val="12"/>
      <color theme="1"/>
      <name val="Calibri"/>
      <family val="2"/>
      <scheme val="minor"/>
    </font>
    <font>
      <sz val="12"/>
      <color theme="1"/>
      <name val="Calibri"/>
      <family val="2"/>
      <scheme val="minor"/>
    </font>
    <font>
      <b/>
      <sz val="22"/>
      <color theme="1"/>
      <name val="Calibri"/>
      <family val="2"/>
      <scheme val="minor"/>
    </font>
    <font>
      <sz val="10"/>
      <color theme="1"/>
      <name val="Calibri"/>
      <family val="2"/>
      <scheme val="minor"/>
    </font>
    <font>
      <sz val="10"/>
      <name val="Calibri"/>
      <family val="2"/>
      <scheme val="minor"/>
    </font>
    <font>
      <b/>
      <sz val="10"/>
      <color theme="1"/>
      <name val="Calibri"/>
      <family val="2"/>
      <scheme val="minor"/>
    </font>
    <font>
      <b/>
      <sz val="10"/>
      <color rgb="FF000000"/>
      <name val="Calibri"/>
      <family val="2"/>
      <scheme val="minor"/>
    </font>
    <font>
      <b/>
      <sz val="11"/>
      <color theme="1"/>
      <name val="Calibri"/>
      <family val="2"/>
      <scheme val="minor"/>
    </font>
    <font>
      <sz val="9"/>
      <name val="Calibri"/>
      <family val="2"/>
      <scheme val="minor"/>
    </font>
    <font>
      <b/>
      <sz val="9"/>
      <name val="Calibri"/>
      <family val="2"/>
      <scheme val="minor"/>
    </font>
    <font>
      <b/>
      <sz val="9"/>
      <color theme="1"/>
      <name val="Calibri"/>
      <family val="2"/>
      <scheme val="minor"/>
    </font>
    <font>
      <sz val="9"/>
      <color theme="1"/>
      <name val="Calibri"/>
      <family val="2"/>
      <scheme val="minor"/>
    </font>
    <font>
      <sz val="9"/>
      <color rgb="FF000000"/>
      <name val="Calibri"/>
      <family val="2"/>
      <scheme val="minor"/>
    </font>
    <font>
      <sz val="9"/>
      <color theme="3" tint="-0.499984740745262"/>
      <name val="Calibri"/>
      <family val="2"/>
      <scheme val="minor"/>
    </font>
    <font>
      <sz val="10"/>
      <color rgb="FF000000"/>
      <name val="Calibri"/>
      <family val="2"/>
      <scheme val="minor"/>
    </font>
    <font>
      <sz val="10"/>
      <color rgb="FF000000"/>
      <name val="Cambria"/>
      <family val="1"/>
      <scheme val="major"/>
    </font>
    <font>
      <sz val="10"/>
      <color theme="1"/>
      <name val="Cambria"/>
      <family val="1"/>
      <scheme val="major"/>
    </font>
    <font>
      <b/>
      <sz val="10"/>
      <color theme="1"/>
      <name val="Cambria"/>
      <family val="1"/>
      <scheme val="major"/>
    </font>
    <font>
      <b/>
      <sz val="9"/>
      <color theme="1"/>
      <name val="Cambria"/>
      <family val="1"/>
      <scheme val="major"/>
    </font>
    <font>
      <sz val="1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9" tint="0.59999389629810485"/>
        <bgColor indexed="64"/>
      </patternFill>
    </fill>
  </fills>
  <borders count="17">
    <border>
      <left/>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indexed="64"/>
      </left>
      <right style="double">
        <color indexed="64"/>
      </right>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s>
  <cellStyleXfs count="10">
    <xf numFmtId="0" fontId="0" fillId="0" borderId="0"/>
    <xf numFmtId="0" fontId="2" fillId="0" borderId="0"/>
    <xf numFmtId="43" fontId="2" fillId="0" borderId="0" applyFont="0" applyFill="0" applyBorder="0" applyAlignment="0" applyProtection="0"/>
    <xf numFmtId="167" fontId="3" fillId="0" borderId="0" applyFont="0" applyBorder="0" applyProtection="0"/>
    <xf numFmtId="43" fontId="1" fillId="0" borderId="0" applyFont="0" applyFill="0" applyBorder="0" applyAlignment="0" applyProtection="0"/>
    <xf numFmtId="165" fontId="4" fillId="0" borderId="0" applyFont="0" applyFill="0" applyBorder="0" applyAlignment="0" applyProtection="0"/>
    <xf numFmtId="0" fontId="2" fillId="0" borderId="0"/>
    <xf numFmtId="9" fontId="2" fillId="0" borderId="0" applyFont="0" applyFill="0" applyBorder="0" applyAlignment="0" applyProtection="0"/>
    <xf numFmtId="168" fontId="5" fillId="4" borderId="2" applyNumberFormat="0" applyFont="0" applyFill="0" applyAlignment="0">
      <alignment horizontal="right"/>
    </xf>
    <xf numFmtId="165" fontId="1" fillId="0" borderId="0" applyFont="0" applyFill="0" applyBorder="0" applyAlignment="0" applyProtection="0"/>
  </cellStyleXfs>
  <cellXfs count="245">
    <xf numFmtId="0" fontId="0" fillId="0" borderId="0" xfId="0"/>
    <xf numFmtId="0" fontId="0" fillId="2" borderId="0" xfId="0" applyFill="1"/>
    <xf numFmtId="0" fontId="2" fillId="0" borderId="0" xfId="1" applyFont="1" applyAlignment="1"/>
    <xf numFmtId="0" fontId="2" fillId="0" borderId="0" xfId="1" applyFont="1"/>
    <xf numFmtId="0" fontId="2" fillId="3" borderId="0" xfId="1" applyFont="1" applyFill="1" applyAlignment="1">
      <alignment horizontal="left" vertical="top"/>
    </xf>
    <xf numFmtId="0" fontId="2" fillId="0" borderId="0" xfId="1" applyFont="1" applyAlignment="1">
      <alignment horizontal="left" vertical="top" wrapText="1"/>
    </xf>
    <xf numFmtId="0" fontId="6" fillId="0" borderId="0" xfId="1" applyFont="1" applyAlignment="1">
      <alignment horizontal="left" vertical="top" wrapText="1"/>
    </xf>
    <xf numFmtId="0" fontId="7" fillId="3" borderId="1" xfId="1" applyFont="1" applyFill="1" applyBorder="1" applyAlignment="1">
      <alignment vertical="top" wrapText="1"/>
    </xf>
    <xf numFmtId="0" fontId="2" fillId="3" borderId="0" xfId="1" applyFont="1" applyFill="1" applyAlignment="1">
      <alignment vertical="top"/>
    </xf>
    <xf numFmtId="0" fontId="2" fillId="0" borderId="0" xfId="1" applyFont="1" applyAlignment="1">
      <alignment wrapText="1"/>
    </xf>
    <xf numFmtId="0" fontId="2" fillId="0" borderId="0" xfId="1" applyFont="1" applyAlignment="1">
      <alignment horizontal="left"/>
    </xf>
    <xf numFmtId="0" fontId="2" fillId="0" borderId="0" xfId="1" applyFont="1" applyAlignment="1">
      <alignment vertical="top" wrapText="1"/>
    </xf>
    <xf numFmtId="0" fontId="0" fillId="5" borderId="0" xfId="0" applyFill="1"/>
    <xf numFmtId="0" fontId="2" fillId="3" borderId="0" xfId="1" applyFont="1" applyFill="1"/>
    <xf numFmtId="0" fontId="8" fillId="2" borderId="0" xfId="1" applyFont="1" applyFill="1"/>
    <xf numFmtId="0" fontId="8" fillId="2" borderId="0" xfId="1" applyFont="1" applyFill="1" applyAlignment="1"/>
    <xf numFmtId="0" fontId="9" fillId="3" borderId="1" xfId="1" applyFont="1" applyFill="1" applyBorder="1" applyAlignment="1">
      <alignment horizontal="left" vertical="top" wrapText="1"/>
    </xf>
    <xf numFmtId="0" fontId="11" fillId="0" borderId="1" xfId="1" applyFont="1" applyBorder="1" applyAlignment="1">
      <alignment wrapText="1"/>
    </xf>
    <xf numFmtId="0" fontId="11" fillId="0" borderId="1" xfId="1" applyFont="1" applyBorder="1" applyAlignment="1">
      <alignment vertical="top" wrapText="1"/>
    </xf>
    <xf numFmtId="0" fontId="11" fillId="0" borderId="1" xfId="1" applyFont="1" applyBorder="1"/>
    <xf numFmtId="0" fontId="11" fillId="0" borderId="0" xfId="1" applyFont="1"/>
    <xf numFmtId="0" fontId="11" fillId="0" borderId="0" xfId="1" applyFont="1" applyAlignment="1"/>
    <xf numFmtId="0" fontId="11" fillId="3" borderId="0" xfId="1" applyFont="1" applyFill="1" applyAlignment="1">
      <alignment horizontal="left" vertical="top"/>
    </xf>
    <xf numFmtId="0" fontId="11" fillId="0" borderId="0" xfId="1" applyFont="1" applyAlignment="1">
      <alignment wrapText="1"/>
    </xf>
    <xf numFmtId="0" fontId="11" fillId="0" borderId="0" xfId="1" applyFont="1" applyAlignment="1">
      <alignment horizontal="left" vertical="top" wrapText="1"/>
    </xf>
    <xf numFmtId="0" fontId="11" fillId="0" borderId="0" xfId="1" applyFont="1" applyAlignment="1">
      <alignment vertical="top" wrapText="1"/>
    </xf>
    <xf numFmtId="0" fontId="9" fillId="3" borderId="1" xfId="0" applyFont="1" applyFill="1" applyBorder="1" applyAlignment="1">
      <alignment horizontal="left" vertical="top" wrapText="1"/>
    </xf>
    <xf numFmtId="0" fontId="0" fillId="3" borderId="0" xfId="0" applyFill="1"/>
    <xf numFmtId="0" fontId="12" fillId="0" borderId="0" xfId="0" applyFont="1" applyAlignment="1">
      <alignment vertical="top" wrapText="1"/>
    </xf>
    <xf numFmtId="0" fontId="13" fillId="3" borderId="1" xfId="0" applyFont="1" applyFill="1" applyBorder="1" applyAlignment="1">
      <alignment horizontal="center" vertical="center"/>
    </xf>
    <xf numFmtId="0" fontId="14" fillId="0" borderId="1" xfId="0" applyFont="1" applyBorder="1" applyAlignment="1">
      <alignment vertical="top" wrapText="1"/>
    </xf>
    <xf numFmtId="0" fontId="14" fillId="0" borderId="0" xfId="0" applyFont="1" applyAlignment="1">
      <alignment vertical="top" wrapText="1"/>
    </xf>
    <xf numFmtId="0" fontId="14" fillId="0" borderId="0" xfId="0" applyFont="1" applyFill="1" applyBorder="1" applyAlignment="1">
      <alignment vertical="top" wrapText="1"/>
    </xf>
    <xf numFmtId="0" fontId="13" fillId="3" borderId="1" xfId="0" applyFont="1" applyFill="1" applyBorder="1" applyAlignment="1">
      <alignment horizontal="center" vertical="center" wrapText="1"/>
    </xf>
    <xf numFmtId="0" fontId="14" fillId="0" borderId="1" xfId="0" applyFont="1" applyBorder="1" applyAlignment="1">
      <alignment vertical="top"/>
    </xf>
    <xf numFmtId="0" fontId="17" fillId="3" borderId="1" xfId="1" applyFont="1" applyFill="1" applyBorder="1" applyAlignment="1">
      <alignment horizontal="left" vertical="top" wrapText="1"/>
    </xf>
    <xf numFmtId="0" fontId="7" fillId="3" borderId="1" xfId="1" applyFont="1" applyFill="1" applyBorder="1" applyAlignment="1">
      <alignment horizontal="left" vertical="top" wrapText="1"/>
    </xf>
    <xf numFmtId="0" fontId="18" fillId="3" borderId="1" xfId="0" applyFont="1" applyFill="1" applyBorder="1" applyAlignment="1">
      <alignment horizontal="left" vertical="top" wrapText="1"/>
    </xf>
    <xf numFmtId="43" fontId="17" fillId="3" borderId="1" xfId="2" applyFont="1" applyFill="1" applyBorder="1" applyAlignment="1">
      <alignment horizontal="left" vertical="top" wrapText="1"/>
    </xf>
    <xf numFmtId="0" fontId="17" fillId="0" borderId="1" xfId="1" applyFont="1" applyFill="1" applyBorder="1" applyAlignment="1">
      <alignment horizontal="left" vertical="top" wrapText="1"/>
    </xf>
    <xf numFmtId="43" fontId="17" fillId="0" borderId="1" xfId="2" applyFont="1" applyFill="1" applyBorder="1" applyAlignment="1">
      <alignment horizontal="left" vertical="top" wrapText="1"/>
    </xf>
    <xf numFmtId="0" fontId="17" fillId="3" borderId="1" xfId="0" applyFont="1" applyFill="1" applyBorder="1" applyAlignment="1">
      <alignment horizontal="left" vertical="top" wrapText="1"/>
    </xf>
    <xf numFmtId="0" fontId="17" fillId="3" borderId="1" xfId="0" quotePrefix="1" applyFont="1" applyFill="1" applyBorder="1" applyAlignment="1">
      <alignment horizontal="left" vertical="top" wrapText="1"/>
    </xf>
    <xf numFmtId="0" fontId="17" fillId="3" borderId="1" xfId="0" applyFont="1" applyFill="1" applyBorder="1" applyAlignment="1">
      <alignment horizontal="left" vertical="top"/>
    </xf>
    <xf numFmtId="166" fontId="17" fillId="3" borderId="1" xfId="0" applyNumberFormat="1" applyFont="1" applyFill="1" applyBorder="1" applyAlignment="1">
      <alignment horizontal="left" vertical="top" wrapText="1"/>
    </xf>
    <xf numFmtId="165" fontId="17" fillId="3" borderId="1" xfId="1" applyNumberFormat="1" applyFont="1" applyFill="1" applyBorder="1" applyAlignment="1">
      <alignment horizontal="left" vertical="top" wrapText="1"/>
    </xf>
    <xf numFmtId="0" fontId="16" fillId="3" borderId="1" xfId="0" applyFont="1" applyFill="1" applyBorder="1" applyAlignment="1">
      <alignment horizontal="left" vertical="top" wrapText="1"/>
    </xf>
    <xf numFmtId="0" fontId="16" fillId="3" borderId="1" xfId="0" applyFont="1" applyFill="1" applyBorder="1" applyAlignment="1">
      <alignment horizontal="left" vertical="top"/>
    </xf>
    <xf numFmtId="0" fontId="16" fillId="3" borderId="1" xfId="0" applyFont="1" applyFill="1" applyBorder="1" applyAlignment="1">
      <alignment vertical="top" wrapText="1"/>
    </xf>
    <xf numFmtId="0" fontId="17" fillId="3" borderId="1" xfId="1" applyFont="1" applyFill="1" applyBorder="1" applyAlignment="1">
      <alignment vertical="top" wrapText="1"/>
    </xf>
    <xf numFmtId="0" fontId="17" fillId="3" borderId="1" xfId="1" applyFont="1" applyFill="1" applyBorder="1" applyAlignment="1">
      <alignment horizontal="left" vertical="top"/>
    </xf>
    <xf numFmtId="43" fontId="17" fillId="3" borderId="1" xfId="2" applyFont="1" applyFill="1" applyBorder="1" applyAlignment="1">
      <alignment horizontal="left" vertical="top"/>
    </xf>
    <xf numFmtId="0" fontId="17" fillId="0" borderId="1" xfId="1" applyFont="1" applyFill="1" applyBorder="1" applyAlignment="1">
      <alignment horizontal="left" vertical="top"/>
    </xf>
    <xf numFmtId="166" fontId="17" fillId="0" borderId="1" xfId="1" applyNumberFormat="1" applyFont="1" applyFill="1" applyBorder="1" applyAlignment="1">
      <alignment horizontal="left" vertical="top" wrapText="1"/>
    </xf>
    <xf numFmtId="0" fontId="17" fillId="3" borderId="0" xfId="1" applyFont="1" applyFill="1" applyBorder="1"/>
    <xf numFmtId="0" fontId="10" fillId="3" borderId="0" xfId="1" applyFont="1" applyFill="1" applyBorder="1" applyAlignment="1">
      <alignment vertical="center" wrapText="1"/>
    </xf>
    <xf numFmtId="0" fontId="2" fillId="3" borderId="0" xfId="1" applyFont="1" applyFill="1" applyBorder="1"/>
    <xf numFmtId="0" fontId="18" fillId="3" borderId="5" xfId="0" applyFont="1" applyFill="1" applyBorder="1" applyAlignment="1">
      <alignment vertical="top" wrapText="1"/>
    </xf>
    <xf numFmtId="0" fontId="17" fillId="3" borderId="0" xfId="1" applyFont="1" applyFill="1" applyBorder="1" applyAlignment="1">
      <alignment horizontal="left" vertical="top"/>
    </xf>
    <xf numFmtId="0" fontId="2" fillId="3" borderId="0" xfId="1" applyFont="1" applyFill="1" applyBorder="1" applyAlignment="1">
      <alignment horizontal="left" vertical="top"/>
    </xf>
    <xf numFmtId="0" fontId="18" fillId="3" borderId="0" xfId="0" applyFont="1" applyFill="1" applyBorder="1" applyAlignment="1">
      <alignment vertical="top" wrapText="1"/>
    </xf>
    <xf numFmtId="0" fontId="11" fillId="0" borderId="0" xfId="1" applyFont="1" applyBorder="1" applyAlignment="1"/>
    <xf numFmtId="0" fontId="11" fillId="3" borderId="0" xfId="1" applyFont="1" applyFill="1" applyBorder="1" applyAlignment="1">
      <alignment horizontal="left" vertical="top"/>
    </xf>
    <xf numFmtId="0" fontId="13" fillId="0" borderId="1" xfId="0" applyFont="1" applyBorder="1" applyAlignment="1">
      <alignment vertical="top"/>
    </xf>
    <xf numFmtId="37" fontId="17" fillId="3" borderId="1" xfId="2" applyNumberFormat="1" applyFont="1" applyFill="1" applyBorder="1" applyAlignment="1">
      <alignment horizontal="left" vertical="top" wrapText="1"/>
    </xf>
    <xf numFmtId="0" fontId="17" fillId="3" borderId="1" xfId="1" applyFont="1" applyFill="1" applyBorder="1" applyAlignment="1">
      <alignment horizontal="center" vertical="top" wrapText="1"/>
    </xf>
    <xf numFmtId="0" fontId="7" fillId="0" borderId="1" xfId="1" applyFont="1" applyFill="1" applyBorder="1" applyAlignment="1">
      <alignment horizontal="left" vertical="top" wrapText="1"/>
    </xf>
    <xf numFmtId="0" fontId="19" fillId="3" borderId="1" xfId="0" applyFont="1" applyFill="1" applyBorder="1" applyAlignment="1">
      <alignment horizontal="left" vertical="top" wrapText="1"/>
    </xf>
    <xf numFmtId="0" fontId="7" fillId="3" borderId="4" xfId="1" applyFont="1" applyFill="1" applyBorder="1" applyAlignment="1">
      <alignment vertical="top" wrapText="1"/>
    </xf>
    <xf numFmtId="0" fontId="7" fillId="3" borderId="4" xfId="1" applyFont="1" applyFill="1" applyBorder="1" applyAlignment="1">
      <alignment horizontal="left" vertical="top" wrapText="1"/>
    </xf>
    <xf numFmtId="0" fontId="8" fillId="0" borderId="0" xfId="1" applyFont="1" applyAlignment="1">
      <alignment horizontal="left" vertical="top" wrapText="1"/>
    </xf>
    <xf numFmtId="0" fontId="2" fillId="6" borderId="0" xfId="1" applyFont="1" applyFill="1" applyAlignment="1">
      <alignment horizontal="left" vertical="top" wrapText="1"/>
    </xf>
    <xf numFmtId="0" fontId="0" fillId="6" borderId="0" xfId="0" applyFill="1"/>
    <xf numFmtId="0" fontId="2" fillId="6" borderId="0" xfId="1" applyFont="1" applyFill="1" applyAlignment="1">
      <alignment horizontal="left"/>
    </xf>
    <xf numFmtId="0" fontId="20" fillId="0" borderId="0" xfId="0" applyFont="1"/>
    <xf numFmtId="0" fontId="0" fillId="0" borderId="2" xfId="0" applyBorder="1"/>
    <xf numFmtId="166" fontId="17" fillId="3" borderId="1" xfId="1" applyNumberFormat="1" applyFont="1" applyFill="1" applyBorder="1" applyAlignment="1">
      <alignment horizontal="left" vertical="top"/>
    </xf>
    <xf numFmtId="166" fontId="17" fillId="3" borderId="1" xfId="1" applyNumberFormat="1" applyFont="1" applyFill="1" applyBorder="1" applyAlignment="1">
      <alignment horizontal="left" vertical="top" wrapText="1"/>
    </xf>
    <xf numFmtId="0" fontId="11" fillId="3" borderId="1" xfId="1" applyFont="1" applyFill="1" applyBorder="1" applyAlignment="1">
      <alignment horizontal="center"/>
    </xf>
    <xf numFmtId="0" fontId="11" fillId="3" borderId="0" xfId="1" applyFont="1" applyFill="1" applyAlignment="1">
      <alignment horizontal="left"/>
    </xf>
    <xf numFmtId="169" fontId="17" fillId="3" borderId="1" xfId="1" applyNumberFormat="1" applyFont="1" applyFill="1" applyBorder="1" applyAlignment="1">
      <alignment horizontal="left" vertical="top" wrapText="1"/>
    </xf>
    <xf numFmtId="0" fontId="17" fillId="3" borderId="0" xfId="1" applyFont="1" applyFill="1" applyBorder="1" applyAlignment="1"/>
    <xf numFmtId="0" fontId="2" fillId="3" borderId="0" xfId="1" applyFont="1" applyFill="1" applyBorder="1" applyAlignment="1"/>
    <xf numFmtId="0" fontId="2" fillId="3" borderId="0" xfId="1" applyFont="1" applyFill="1" applyAlignment="1"/>
    <xf numFmtId="0" fontId="24" fillId="3" borderId="1" xfId="0" applyFont="1" applyFill="1" applyBorder="1" applyAlignment="1">
      <alignment horizontal="left" vertical="top" wrapText="1"/>
    </xf>
    <xf numFmtId="0" fontId="24" fillId="3" borderId="1" xfId="0" applyFont="1" applyFill="1" applyBorder="1" applyAlignment="1">
      <alignment vertical="top" wrapText="1"/>
    </xf>
    <xf numFmtId="0" fontId="24" fillId="3" borderId="1" xfId="0" applyFont="1" applyFill="1" applyBorder="1" applyAlignment="1">
      <alignment horizontal="left" vertical="top"/>
    </xf>
    <xf numFmtId="4" fontId="24" fillId="3" borderId="1" xfId="0" applyNumberFormat="1" applyFont="1" applyFill="1" applyBorder="1" applyAlignment="1">
      <alignment horizontal="left" vertical="top"/>
    </xf>
    <xf numFmtId="3" fontId="24" fillId="3" borderId="1" xfId="0" applyNumberFormat="1" applyFont="1" applyFill="1" applyBorder="1" applyAlignment="1">
      <alignment horizontal="left" vertical="top"/>
    </xf>
    <xf numFmtId="0" fontId="23" fillId="3" borderId="1" xfId="0" applyFont="1" applyFill="1" applyBorder="1" applyAlignment="1">
      <alignment horizontal="left" vertical="top" wrapText="1"/>
    </xf>
    <xf numFmtId="0" fontId="17" fillId="3" borderId="0" xfId="1" applyFont="1" applyFill="1" applyAlignment="1">
      <alignment horizontal="left" vertical="top" wrapText="1"/>
    </xf>
    <xf numFmtId="0" fontId="16" fillId="3" borderId="14" xfId="0" applyFont="1" applyFill="1" applyBorder="1" applyAlignment="1">
      <alignment horizontal="left" vertical="top" wrapText="1"/>
    </xf>
    <xf numFmtId="0" fontId="17" fillId="3" borderId="1" xfId="1" applyFont="1" applyFill="1" applyBorder="1" applyAlignment="1">
      <alignment vertical="top"/>
    </xf>
    <xf numFmtId="43" fontId="17" fillId="3" borderId="1" xfId="2" applyFont="1" applyFill="1" applyBorder="1" applyAlignment="1">
      <alignment vertical="top"/>
    </xf>
    <xf numFmtId="43" fontId="17" fillId="3" borderId="1" xfId="2" applyFont="1" applyFill="1" applyBorder="1" applyAlignment="1">
      <alignment vertical="top" wrapText="1"/>
    </xf>
    <xf numFmtId="9" fontId="17" fillId="3" borderId="1" xfId="1" applyNumberFormat="1" applyFont="1" applyFill="1" applyBorder="1" applyAlignment="1">
      <alignment horizontal="center" vertical="top" wrapText="1"/>
    </xf>
    <xf numFmtId="9" fontId="17" fillId="3" borderId="1" xfId="1" applyNumberFormat="1" applyFont="1" applyFill="1" applyBorder="1" applyAlignment="1">
      <alignment vertical="top" wrapText="1"/>
    </xf>
    <xf numFmtId="9" fontId="17" fillId="3" borderId="1" xfId="1" applyNumberFormat="1" applyFont="1" applyFill="1" applyBorder="1" applyAlignment="1">
      <alignment horizontal="left" vertical="top" wrapText="1"/>
    </xf>
    <xf numFmtId="3" fontId="17" fillId="3" borderId="1" xfId="2" applyNumberFormat="1" applyFont="1" applyFill="1" applyBorder="1" applyAlignment="1">
      <alignment horizontal="left" vertical="top" wrapText="1"/>
    </xf>
    <xf numFmtId="9" fontId="17" fillId="3" borderId="1" xfId="2" applyNumberFormat="1" applyFont="1" applyFill="1" applyBorder="1" applyAlignment="1">
      <alignment horizontal="left" vertical="top" wrapText="1"/>
    </xf>
    <xf numFmtId="1" fontId="17" fillId="3" borderId="1" xfId="1" applyNumberFormat="1" applyFont="1" applyFill="1" applyBorder="1" applyAlignment="1">
      <alignment horizontal="left" vertical="top" wrapText="1"/>
    </xf>
    <xf numFmtId="0" fontId="25" fillId="3" borderId="1" xfId="0" applyFont="1" applyFill="1" applyBorder="1" applyAlignment="1">
      <alignment horizontal="left" vertical="top" wrapText="1"/>
    </xf>
    <xf numFmtId="14" fontId="24" fillId="3" borderId="1" xfId="0" applyNumberFormat="1" applyFont="1" applyFill="1" applyBorder="1" applyAlignment="1">
      <alignment horizontal="left" vertical="top" wrapText="1"/>
    </xf>
    <xf numFmtId="0" fontId="24" fillId="3" borderId="0" xfId="0" applyFont="1" applyFill="1"/>
    <xf numFmtId="0" fontId="24" fillId="3" borderId="1" xfId="0" applyFont="1" applyFill="1" applyBorder="1" applyAlignment="1">
      <alignment vertical="top"/>
    </xf>
    <xf numFmtId="164" fontId="24" fillId="3" borderId="1" xfId="0" applyNumberFormat="1" applyFont="1" applyFill="1" applyBorder="1" applyAlignment="1">
      <alignment horizontal="left" vertical="top"/>
    </xf>
    <xf numFmtId="168" fontId="21" fillId="3" borderId="1" xfId="9" applyNumberFormat="1" applyFont="1" applyFill="1" applyBorder="1" applyAlignment="1">
      <alignment vertical="top" wrapText="1"/>
    </xf>
    <xf numFmtId="0" fontId="26" fillId="3" borderId="1" xfId="1" applyFont="1" applyFill="1" applyBorder="1" applyAlignment="1">
      <alignment vertical="top" wrapText="1"/>
    </xf>
    <xf numFmtId="0" fontId="0" fillId="3" borderId="0" xfId="0" applyFont="1" applyFill="1"/>
    <xf numFmtId="0" fontId="24" fillId="3" borderId="14" xfId="0" applyFont="1" applyFill="1" applyBorder="1" applyAlignment="1">
      <alignment horizontal="left" vertical="top" wrapText="1"/>
    </xf>
    <xf numFmtId="0" fontId="17" fillId="3" borderId="0" xfId="1" applyFont="1" applyFill="1" applyAlignment="1">
      <alignment vertical="top"/>
    </xf>
    <xf numFmtId="165" fontId="17" fillId="3" borderId="1" xfId="1" applyNumberFormat="1" applyFont="1" applyFill="1" applyBorder="1" applyAlignment="1">
      <alignment horizontal="left" vertical="top"/>
    </xf>
    <xf numFmtId="43" fontId="17" fillId="3" borderId="1" xfId="2" applyFont="1" applyFill="1" applyBorder="1" applyAlignment="1">
      <alignment horizontal="center" vertical="top"/>
    </xf>
    <xf numFmtId="3" fontId="17" fillId="3" borderId="1" xfId="2" applyNumberFormat="1" applyFont="1" applyFill="1" applyBorder="1" applyAlignment="1">
      <alignment horizontal="left" vertical="top"/>
    </xf>
    <xf numFmtId="1" fontId="17" fillId="3" borderId="1" xfId="1" applyNumberFormat="1" applyFont="1" applyFill="1" applyBorder="1" applyAlignment="1">
      <alignment horizontal="center" vertical="top" wrapText="1"/>
    </xf>
    <xf numFmtId="0" fontId="17" fillId="3" borderId="1" xfId="1" applyNumberFormat="1" applyFont="1" applyFill="1" applyBorder="1" applyAlignment="1">
      <alignment horizontal="left" vertical="top" wrapText="1"/>
    </xf>
    <xf numFmtId="0" fontId="7" fillId="3" borderId="1" xfId="1" applyFont="1" applyFill="1" applyBorder="1" applyAlignment="1">
      <alignment horizontal="left" vertical="top"/>
    </xf>
    <xf numFmtId="14" fontId="17" fillId="0" borderId="1" xfId="2" applyNumberFormat="1" applyFont="1" applyFill="1" applyBorder="1" applyAlignment="1">
      <alignment horizontal="left" vertical="top" wrapText="1"/>
    </xf>
    <xf numFmtId="166" fontId="17" fillId="0" borderId="1" xfId="1" applyNumberFormat="1" applyFont="1" applyFill="1" applyBorder="1" applyAlignment="1">
      <alignment horizontal="left" vertical="top"/>
    </xf>
    <xf numFmtId="3" fontId="17" fillId="0" borderId="1" xfId="2" applyNumberFormat="1" applyFont="1" applyFill="1" applyBorder="1" applyAlignment="1">
      <alignment horizontal="left" vertical="top"/>
    </xf>
    <xf numFmtId="0" fontId="17" fillId="3" borderId="0" xfId="1" applyFont="1" applyFill="1" applyAlignment="1">
      <alignment horizontal="left" vertical="top"/>
    </xf>
    <xf numFmtId="0" fontId="2" fillId="3" borderId="0" xfId="1" applyFont="1" applyFill="1" applyAlignment="1">
      <alignment horizontal="left" vertical="top" wrapText="1"/>
    </xf>
    <xf numFmtId="0" fontId="6" fillId="3" borderId="0" xfId="1" applyFont="1" applyFill="1" applyAlignment="1">
      <alignment horizontal="left" vertical="top" wrapText="1"/>
    </xf>
    <xf numFmtId="0" fontId="24" fillId="3" borderId="3" xfId="0" applyFont="1" applyFill="1" applyBorder="1" applyAlignment="1">
      <alignment horizontal="left" vertical="top" wrapText="1"/>
    </xf>
    <xf numFmtId="1" fontId="27" fillId="3" borderId="1" xfId="0" applyNumberFormat="1" applyFont="1" applyFill="1" applyBorder="1" applyAlignment="1">
      <alignment horizontal="left" vertical="top" wrapText="1"/>
    </xf>
    <xf numFmtId="0" fontId="0" fillId="0" borderId="0" xfId="0" applyBorder="1"/>
    <xf numFmtId="0" fontId="18" fillId="6" borderId="1" xfId="0" applyFont="1" applyFill="1" applyBorder="1" applyAlignment="1">
      <alignment wrapText="1"/>
    </xf>
    <xf numFmtId="0" fontId="18" fillId="6" borderId="1" xfId="0" applyFont="1" applyFill="1" applyBorder="1" applyAlignment="1"/>
    <xf numFmtId="0" fontId="16" fillId="0" borderId="1" xfId="0" applyFont="1" applyBorder="1"/>
    <xf numFmtId="0" fontId="28" fillId="3" borderId="1" xfId="0" applyFont="1" applyFill="1" applyBorder="1" applyAlignment="1">
      <alignment horizontal="left" vertical="top" wrapText="1"/>
    </xf>
    <xf numFmtId="0" fontId="29" fillId="3" borderId="1" xfId="0" applyFont="1" applyFill="1" applyBorder="1" applyAlignment="1">
      <alignment horizontal="left" vertical="top" wrapText="1"/>
    </xf>
    <xf numFmtId="0" fontId="9" fillId="3" borderId="1" xfId="1" applyFont="1" applyFill="1" applyBorder="1" applyAlignment="1">
      <alignment vertical="top" wrapText="1"/>
    </xf>
    <xf numFmtId="0" fontId="9" fillId="0" borderId="1" xfId="1" applyFont="1" applyFill="1" applyBorder="1" applyAlignment="1">
      <alignment horizontal="left" vertical="top" wrapText="1"/>
    </xf>
    <xf numFmtId="0" fontId="16" fillId="0" borderId="1" xfId="0" applyFont="1" applyBorder="1" applyAlignment="1">
      <alignment horizontal="center"/>
    </xf>
    <xf numFmtId="0" fontId="9" fillId="3" borderId="15" xfId="1" applyFont="1" applyFill="1" applyBorder="1" applyAlignment="1">
      <alignment vertical="top" wrapText="1"/>
    </xf>
    <xf numFmtId="0" fontId="16" fillId="0" borderId="15" xfId="0" applyFont="1" applyBorder="1" applyAlignment="1">
      <alignment horizontal="center"/>
    </xf>
    <xf numFmtId="0" fontId="16" fillId="3" borderId="1" xfId="0" applyFont="1" applyFill="1" applyBorder="1" applyAlignment="1">
      <alignment horizontal="center"/>
    </xf>
    <xf numFmtId="0" fontId="16" fillId="7" borderId="1" xfId="0" applyFont="1" applyFill="1" applyBorder="1" applyAlignment="1">
      <alignment horizontal="center"/>
    </xf>
    <xf numFmtId="0" fontId="10" fillId="7" borderId="1" xfId="1" applyFont="1" applyFill="1" applyBorder="1" applyAlignment="1">
      <alignment horizontal="left" vertical="top" wrapText="1"/>
    </xf>
    <xf numFmtId="0" fontId="18" fillId="7" borderId="1" xfId="0" applyFont="1" applyFill="1" applyBorder="1" applyAlignment="1">
      <alignment horizontal="center"/>
    </xf>
    <xf numFmtId="10" fontId="18" fillId="7" borderId="1" xfId="0" applyNumberFormat="1" applyFont="1" applyFill="1" applyBorder="1" applyAlignment="1">
      <alignment horizontal="center"/>
    </xf>
    <xf numFmtId="0" fontId="20" fillId="7" borderId="0" xfId="0" applyFont="1" applyFill="1"/>
    <xf numFmtId="0" fontId="10" fillId="7" borderId="1" xfId="1" applyFont="1" applyFill="1" applyBorder="1" applyAlignment="1">
      <alignment horizontal="center" vertical="top" wrapText="1"/>
    </xf>
    <xf numFmtId="0" fontId="30" fillId="7" borderId="1" xfId="0" applyFont="1" applyFill="1" applyBorder="1" applyAlignment="1">
      <alignment horizontal="left" vertical="top" wrapText="1"/>
    </xf>
    <xf numFmtId="0" fontId="10" fillId="7" borderId="1" xfId="1" applyFont="1" applyFill="1" applyBorder="1" applyAlignment="1">
      <alignment vertical="top" wrapText="1"/>
    </xf>
    <xf numFmtId="0" fontId="20" fillId="7" borderId="2" xfId="0" applyFont="1" applyFill="1" applyBorder="1"/>
    <xf numFmtId="0" fontId="10" fillId="7" borderId="2" xfId="1" applyFont="1" applyFill="1" applyBorder="1" applyAlignment="1">
      <alignment vertical="top" wrapText="1"/>
    </xf>
    <xf numFmtId="0" fontId="16" fillId="7" borderId="15" xfId="0" applyFont="1" applyFill="1" applyBorder="1" applyAlignment="1">
      <alignment horizontal="center"/>
    </xf>
    <xf numFmtId="0" fontId="18" fillId="7" borderId="1" xfId="0" applyFont="1" applyFill="1" applyBorder="1"/>
    <xf numFmtId="0" fontId="0" fillId="8" borderId="0" xfId="0" applyFill="1" applyBorder="1"/>
    <xf numFmtId="0" fontId="0" fillId="8" borderId="1" xfId="0" applyFill="1" applyBorder="1"/>
    <xf numFmtId="9" fontId="10" fillId="7" borderId="1" xfId="1" applyNumberFormat="1" applyFont="1" applyFill="1" applyBorder="1" applyAlignment="1">
      <alignment horizontal="center" vertical="top" wrapText="1"/>
    </xf>
    <xf numFmtId="10" fontId="10" fillId="7" borderId="1" xfId="1" applyNumberFormat="1" applyFont="1" applyFill="1" applyBorder="1" applyAlignment="1">
      <alignment horizontal="center" vertical="top" wrapText="1"/>
    </xf>
    <xf numFmtId="10" fontId="20" fillId="8" borderId="0" xfId="0" applyNumberFormat="1" applyFont="1" applyFill="1" applyBorder="1" applyAlignment="1">
      <alignment horizontal="center"/>
    </xf>
    <xf numFmtId="10" fontId="20" fillId="8" borderId="1" xfId="0" applyNumberFormat="1" applyFont="1" applyFill="1" applyBorder="1" applyAlignment="1">
      <alignment horizontal="center"/>
    </xf>
    <xf numFmtId="0" fontId="20" fillId="0" borderId="1" xfId="0" applyFont="1" applyBorder="1" applyAlignment="1">
      <alignment horizontal="center" vertical="center"/>
    </xf>
    <xf numFmtId="0" fontId="12" fillId="3" borderId="1" xfId="0" applyFont="1" applyFill="1" applyBorder="1" applyAlignment="1">
      <alignment horizontal="left" vertical="top" wrapText="1"/>
    </xf>
    <xf numFmtId="0" fontId="20" fillId="7" borderId="0" xfId="0" applyFont="1" applyFill="1" applyBorder="1"/>
    <xf numFmtId="0" fontId="16" fillId="7" borderId="16" xfId="0" applyFont="1" applyFill="1" applyBorder="1" applyAlignment="1">
      <alignment horizontal="center"/>
    </xf>
    <xf numFmtId="0" fontId="20" fillId="7" borderId="2" xfId="0" applyFont="1" applyFill="1" applyBorder="1" applyAlignment="1">
      <alignment horizontal="center"/>
    </xf>
    <xf numFmtId="9" fontId="18" fillId="7" borderId="1" xfId="0" applyNumberFormat="1" applyFont="1" applyFill="1" applyBorder="1" applyAlignment="1">
      <alignment horizontal="center"/>
    </xf>
    <xf numFmtId="0" fontId="24" fillId="5" borderId="1" xfId="0" applyFont="1" applyFill="1" applyBorder="1" applyAlignment="1">
      <alignment horizontal="left" vertical="top" wrapText="1"/>
    </xf>
    <xf numFmtId="0" fontId="24" fillId="5" borderId="1" xfId="0" applyFont="1" applyFill="1" applyBorder="1" applyAlignment="1">
      <alignment vertical="top" wrapText="1"/>
    </xf>
    <xf numFmtId="0" fontId="24" fillId="2" borderId="1" xfId="0" applyFont="1" applyFill="1" applyBorder="1" applyAlignment="1">
      <alignment horizontal="left" vertical="top" wrapText="1"/>
    </xf>
    <xf numFmtId="9" fontId="24" fillId="3" borderId="1" xfId="0" applyNumberFormat="1" applyFont="1" applyFill="1" applyBorder="1" applyAlignment="1">
      <alignment horizontal="left" vertical="top" wrapText="1"/>
    </xf>
    <xf numFmtId="0" fontId="12" fillId="3" borderId="1" xfId="0" applyFont="1" applyFill="1" applyBorder="1" applyAlignment="1">
      <alignment vertical="top" wrapText="1"/>
    </xf>
    <xf numFmtId="0" fontId="25" fillId="2" borderId="1" xfId="0" applyFont="1" applyFill="1" applyBorder="1" applyAlignment="1">
      <alignment horizontal="left" vertical="top" wrapText="1"/>
    </xf>
    <xf numFmtId="0" fontId="31" fillId="3" borderId="1" xfId="0" applyFont="1" applyFill="1" applyBorder="1" applyAlignment="1">
      <alignment horizontal="left" vertical="top" wrapText="1"/>
    </xf>
    <xf numFmtId="0" fontId="32" fillId="3" borderId="1" xfId="1" applyFont="1" applyFill="1" applyBorder="1" applyAlignment="1">
      <alignment vertical="top" wrapText="1"/>
    </xf>
    <xf numFmtId="0" fontId="25" fillId="3" borderId="1" xfId="0" applyFont="1" applyFill="1" applyBorder="1" applyAlignment="1">
      <alignment horizontal="left" vertical="top"/>
    </xf>
    <xf numFmtId="0" fontId="7" fillId="10" borderId="1" xfId="1" applyFont="1" applyFill="1" applyBorder="1" applyAlignment="1">
      <alignment vertical="top" wrapText="1"/>
    </xf>
    <xf numFmtId="43" fontId="17" fillId="10" borderId="1" xfId="2" applyFont="1" applyFill="1" applyBorder="1" applyAlignment="1">
      <alignment horizontal="left" vertical="top"/>
    </xf>
    <xf numFmtId="43" fontId="17" fillId="10" borderId="1" xfId="2" applyFont="1" applyFill="1" applyBorder="1" applyAlignment="1">
      <alignment horizontal="left" vertical="top" wrapText="1"/>
    </xf>
    <xf numFmtId="0" fontId="17" fillId="10" borderId="1" xfId="1" applyFont="1" applyFill="1" applyBorder="1" applyAlignment="1">
      <alignment horizontal="left" vertical="top"/>
    </xf>
    <xf numFmtId="0" fontId="11" fillId="10" borderId="0" xfId="1" applyFont="1" applyFill="1"/>
    <xf numFmtId="0" fontId="22" fillId="10" borderId="1" xfId="1" applyFont="1" applyFill="1" applyBorder="1" applyAlignment="1">
      <alignment vertical="top" wrapText="1"/>
    </xf>
    <xf numFmtId="0" fontId="25" fillId="10" borderId="1" xfId="0" applyFont="1" applyFill="1" applyBorder="1" applyAlignment="1">
      <alignment horizontal="left" vertical="top"/>
    </xf>
    <xf numFmtId="4" fontId="24" fillId="10" borderId="1" xfId="0" applyNumberFormat="1" applyFont="1" applyFill="1" applyBorder="1" applyAlignment="1">
      <alignment horizontal="left" vertical="top"/>
    </xf>
    <xf numFmtId="0" fontId="24" fillId="10" borderId="1" xfId="0" applyFont="1" applyFill="1" applyBorder="1" applyAlignment="1">
      <alignment horizontal="left" vertical="top"/>
    </xf>
    <xf numFmtId="164" fontId="24" fillId="10" borderId="1" xfId="0" applyNumberFormat="1" applyFont="1" applyFill="1" applyBorder="1" applyAlignment="1">
      <alignment horizontal="left" vertical="top" wrapText="1"/>
    </xf>
    <xf numFmtId="164" fontId="24" fillId="10" borderId="1" xfId="0" applyNumberFormat="1" applyFont="1" applyFill="1" applyBorder="1" applyAlignment="1">
      <alignment horizontal="left" vertical="top"/>
    </xf>
    <xf numFmtId="3" fontId="24" fillId="10" borderId="1" xfId="0" applyNumberFormat="1" applyFont="1" applyFill="1" applyBorder="1" applyAlignment="1">
      <alignment horizontal="left" vertical="top"/>
    </xf>
    <xf numFmtId="4" fontId="24" fillId="10" borderId="1" xfId="0" applyNumberFormat="1" applyFont="1" applyFill="1" applyBorder="1" applyAlignment="1">
      <alignment horizontal="left" vertical="top" wrapText="1"/>
    </xf>
    <xf numFmtId="168" fontId="21" fillId="10" borderId="1" xfId="9" applyNumberFormat="1" applyFont="1" applyFill="1" applyBorder="1" applyAlignment="1">
      <alignment vertical="top" wrapText="1"/>
    </xf>
    <xf numFmtId="165" fontId="21" fillId="10" borderId="1" xfId="9" applyFont="1" applyFill="1" applyBorder="1" applyAlignment="1">
      <alignment vertical="top"/>
    </xf>
    <xf numFmtId="3" fontId="24" fillId="10" borderId="1" xfId="0" applyNumberFormat="1" applyFont="1" applyFill="1" applyBorder="1" applyAlignment="1">
      <alignment horizontal="left" vertical="top" wrapText="1"/>
    </xf>
    <xf numFmtId="0" fontId="24" fillId="10" borderId="1" xfId="0" applyFont="1" applyFill="1" applyBorder="1" applyAlignment="1">
      <alignment horizontal="left" vertical="top" wrapText="1"/>
    </xf>
    <xf numFmtId="0" fontId="0" fillId="10" borderId="0" xfId="0" applyFill="1"/>
    <xf numFmtId="14" fontId="24" fillId="10" borderId="1" xfId="0" applyNumberFormat="1" applyFont="1" applyFill="1" applyBorder="1" applyAlignment="1">
      <alignment horizontal="left" vertical="top" wrapText="1"/>
    </xf>
    <xf numFmtId="0" fontId="24" fillId="10" borderId="1" xfId="0" applyFont="1" applyFill="1" applyBorder="1" applyAlignment="1">
      <alignment vertical="top" wrapText="1"/>
    </xf>
    <xf numFmtId="0" fontId="24" fillId="10" borderId="0" xfId="0" applyFont="1" applyFill="1"/>
    <xf numFmtId="0" fontId="0" fillId="10" borderId="0" xfId="0" applyFont="1" applyFill="1"/>
    <xf numFmtId="0" fontId="17" fillId="10" borderId="1" xfId="1" applyFont="1" applyFill="1" applyBorder="1" applyAlignment="1">
      <alignment vertical="top"/>
    </xf>
    <xf numFmtId="0" fontId="2" fillId="10" borderId="0" xfId="1" applyFont="1" applyFill="1"/>
    <xf numFmtId="43" fontId="17" fillId="10" borderId="1" xfId="2" applyFont="1" applyFill="1" applyBorder="1" applyAlignment="1">
      <alignment vertical="top"/>
    </xf>
    <xf numFmtId="0" fontId="17" fillId="10" borderId="1" xfId="1" applyFont="1" applyFill="1" applyBorder="1" applyAlignment="1">
      <alignment vertical="top" wrapText="1"/>
    </xf>
    <xf numFmtId="0" fontId="7" fillId="10" borderId="1" xfId="1" applyFont="1" applyFill="1" applyBorder="1" applyAlignment="1">
      <alignment horizontal="left" vertical="top" wrapText="1"/>
    </xf>
    <xf numFmtId="0" fontId="17" fillId="10" borderId="1" xfId="1" applyFont="1" applyFill="1" applyBorder="1" applyAlignment="1">
      <alignment horizontal="left" vertical="top" wrapText="1"/>
    </xf>
    <xf numFmtId="0" fontId="6" fillId="10" borderId="0" xfId="1" applyFont="1" applyFill="1" applyAlignment="1">
      <alignment horizontal="left" vertical="top" wrapText="1"/>
    </xf>
    <xf numFmtId="4" fontId="16" fillId="10" borderId="1" xfId="0" applyNumberFormat="1" applyFont="1" applyFill="1" applyBorder="1" applyAlignment="1">
      <alignment horizontal="left" vertical="top"/>
    </xf>
    <xf numFmtId="3" fontId="16" fillId="10" borderId="1" xfId="0" applyNumberFormat="1" applyFont="1" applyFill="1" applyBorder="1" applyAlignment="1">
      <alignment horizontal="left" vertical="top"/>
    </xf>
    <xf numFmtId="43" fontId="17" fillId="10" borderId="1" xfId="2" applyFont="1" applyFill="1" applyBorder="1" applyAlignment="1">
      <alignment vertical="top" wrapText="1"/>
    </xf>
    <xf numFmtId="0" fontId="15" fillId="3" borderId="1" xfId="0" applyFont="1" applyFill="1" applyBorder="1" applyAlignment="1">
      <alignment horizontal="center" vertical="center" wrapText="1"/>
    </xf>
    <xf numFmtId="0" fontId="14" fillId="0" borderId="1" xfId="0" applyFont="1" applyBorder="1" applyAlignment="1">
      <alignment horizontal="left" vertical="top" wrapText="1"/>
    </xf>
    <xf numFmtId="0" fontId="0" fillId="3" borderId="7" xfId="0" applyFill="1" applyBorder="1" applyAlignment="1">
      <alignment horizontal="center"/>
    </xf>
    <xf numFmtId="0" fontId="0" fillId="3" borderId="8" xfId="0" applyFill="1" applyBorder="1" applyAlignment="1">
      <alignment horizontal="center"/>
    </xf>
    <xf numFmtId="0" fontId="0" fillId="3" borderId="9" xfId="0" applyFill="1" applyBorder="1" applyAlignment="1">
      <alignment horizontal="center"/>
    </xf>
    <xf numFmtId="0" fontId="0" fillId="3" borderId="10" xfId="0" applyFill="1" applyBorder="1" applyAlignment="1">
      <alignment horizontal="center"/>
    </xf>
    <xf numFmtId="0" fontId="0" fillId="3" borderId="0" xfId="0" applyFill="1" applyBorder="1" applyAlignment="1">
      <alignment horizontal="center"/>
    </xf>
    <xf numFmtId="0" fontId="0" fillId="3" borderId="3" xfId="0" applyFill="1" applyBorder="1" applyAlignment="1">
      <alignment horizontal="center"/>
    </xf>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0" fontId="15" fillId="3" borderId="4" xfId="0" applyFont="1" applyFill="1" applyBorder="1" applyAlignment="1">
      <alignment horizontal="center" vertical="center"/>
    </xf>
    <xf numFmtId="0" fontId="15" fillId="3" borderId="5" xfId="0" applyFont="1" applyFill="1" applyBorder="1" applyAlignment="1">
      <alignment horizontal="center" vertical="center"/>
    </xf>
    <xf numFmtId="0" fontId="15" fillId="3" borderId="6" xfId="0" applyFont="1" applyFill="1" applyBorder="1" applyAlignment="1">
      <alignment horizontal="center" vertical="center"/>
    </xf>
    <xf numFmtId="0" fontId="14" fillId="0" borderId="4" xfId="0" applyFont="1" applyBorder="1" applyAlignment="1">
      <alignment horizontal="left" vertical="top" wrapText="1"/>
    </xf>
    <xf numFmtId="0" fontId="14" fillId="0" borderId="5" xfId="0" applyFont="1" applyBorder="1" applyAlignment="1">
      <alignment horizontal="left" vertical="top"/>
    </xf>
    <xf numFmtId="0" fontId="14" fillId="0" borderId="6" xfId="0" applyFont="1" applyBorder="1" applyAlignment="1">
      <alignment horizontal="left" vertical="top"/>
    </xf>
    <xf numFmtId="0" fontId="0" fillId="3" borderId="0" xfId="0" applyFill="1" applyAlignment="1">
      <alignment horizontal="center"/>
    </xf>
    <xf numFmtId="0" fontId="7" fillId="3" borderId="1" xfId="1"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23" fillId="3" borderId="4" xfId="0" applyFont="1" applyFill="1" applyBorder="1" applyAlignment="1">
      <alignment horizontal="center" vertical="center" wrapText="1"/>
    </xf>
    <xf numFmtId="0" fontId="23" fillId="3" borderId="5"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11" fillId="0" borderId="1" xfId="1" applyFont="1" applyBorder="1" applyAlignment="1">
      <alignment horizontal="center"/>
    </xf>
    <xf numFmtId="0" fontId="16" fillId="0" borderId="1" xfId="0" applyFont="1" applyBorder="1" applyAlignment="1">
      <alignment horizontal="center"/>
    </xf>
    <xf numFmtId="0" fontId="18" fillId="0" borderId="1" xfId="0" applyFont="1" applyBorder="1" applyAlignment="1">
      <alignment horizontal="center"/>
    </xf>
    <xf numFmtId="0" fontId="18" fillId="0" borderId="16" xfId="0" applyFont="1" applyBorder="1" applyAlignment="1">
      <alignment horizontal="center"/>
    </xf>
    <xf numFmtId="9" fontId="10" fillId="9" borderId="4" xfId="1" applyNumberFormat="1" applyFont="1" applyFill="1" applyBorder="1" applyAlignment="1">
      <alignment horizontal="center" vertical="top" wrapText="1"/>
    </xf>
    <xf numFmtId="9" fontId="10" fillId="9" borderId="5" xfId="1" applyNumberFormat="1" applyFont="1" applyFill="1" applyBorder="1" applyAlignment="1">
      <alignment horizontal="center" vertical="top" wrapText="1"/>
    </xf>
    <xf numFmtId="9" fontId="10" fillId="9" borderId="6" xfId="1" applyNumberFormat="1" applyFont="1" applyFill="1" applyBorder="1" applyAlignment="1">
      <alignment horizontal="center" vertical="top" wrapText="1"/>
    </xf>
    <xf numFmtId="9" fontId="18" fillId="9" borderId="4" xfId="0" applyNumberFormat="1" applyFont="1" applyFill="1" applyBorder="1" applyAlignment="1">
      <alignment horizontal="center"/>
    </xf>
    <xf numFmtId="9" fontId="18" fillId="9" borderId="5" xfId="0" applyNumberFormat="1" applyFont="1" applyFill="1" applyBorder="1" applyAlignment="1">
      <alignment horizontal="center"/>
    </xf>
    <xf numFmtId="9" fontId="18" fillId="9" borderId="6" xfId="0" applyNumberFormat="1" applyFont="1" applyFill="1" applyBorder="1" applyAlignment="1">
      <alignment horizontal="center"/>
    </xf>
    <xf numFmtId="10" fontId="10" fillId="9" borderId="4" xfId="1" applyNumberFormat="1" applyFont="1" applyFill="1" applyBorder="1" applyAlignment="1">
      <alignment horizontal="center" vertical="top" wrapText="1"/>
    </xf>
    <xf numFmtId="0" fontId="10" fillId="9" borderId="5" xfId="1" applyFont="1" applyFill="1" applyBorder="1" applyAlignment="1">
      <alignment horizontal="center" vertical="top" wrapText="1"/>
    </xf>
    <xf numFmtId="0" fontId="10" fillId="9" borderId="6" xfId="1" applyFont="1" applyFill="1" applyBorder="1" applyAlignment="1">
      <alignment horizontal="center" vertical="top" wrapText="1"/>
    </xf>
    <xf numFmtId="10" fontId="16" fillId="9" borderId="4" xfId="0" applyNumberFormat="1" applyFont="1" applyFill="1" applyBorder="1" applyAlignment="1">
      <alignment horizontal="center"/>
    </xf>
    <xf numFmtId="0" fontId="16" fillId="9" borderId="5" xfId="0" applyFont="1" applyFill="1" applyBorder="1" applyAlignment="1">
      <alignment horizontal="center"/>
    </xf>
    <xf numFmtId="0" fontId="16" fillId="9" borderId="6" xfId="0" applyFont="1" applyFill="1" applyBorder="1" applyAlignment="1">
      <alignment horizontal="center"/>
    </xf>
    <xf numFmtId="10" fontId="0" fillId="9" borderId="5" xfId="0" applyNumberFormat="1" applyFill="1" applyBorder="1" applyAlignment="1">
      <alignment horizontal="center"/>
    </xf>
    <xf numFmtId="0" fontId="0" fillId="9" borderId="5" xfId="0" applyFill="1" applyBorder="1" applyAlignment="1">
      <alignment horizontal="center"/>
    </xf>
  </cellXfs>
  <cellStyles count="10">
    <cellStyle name="Comma" xfId="9" builtinId="3"/>
    <cellStyle name="Comma 2" xfId="2"/>
    <cellStyle name="Comma 3" xfId="4"/>
    <cellStyle name="Comma 4" xfId="5"/>
    <cellStyle name="Excel Built-in Comma" xfId="3"/>
    <cellStyle name="Normal" xfId="0" builtinId="0"/>
    <cellStyle name="Normal 10" xfId="1"/>
    <cellStyle name="Normal 2" xfId="6"/>
    <cellStyle name="Percent 2" xfId="7"/>
    <cellStyle name="WITHOUT COMMA"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0</xdr:col>
      <xdr:colOff>2</xdr:colOff>
      <xdr:row>0</xdr:row>
      <xdr:rowOff>9525</xdr:rowOff>
    </xdr:from>
    <xdr:to>
      <xdr:col>14</xdr:col>
      <xdr:colOff>0</xdr:colOff>
      <xdr:row>40</xdr:row>
      <xdr:rowOff>158750</xdr:rowOff>
    </xdr:to>
    <xdr:grpSp>
      <xdr:nvGrpSpPr>
        <xdr:cNvPr id="2" name="Group 11"/>
        <xdr:cNvGrpSpPr>
          <a:grpSpLocks/>
        </xdr:cNvGrpSpPr>
      </xdr:nvGrpSpPr>
      <xdr:grpSpPr bwMode="auto">
        <a:xfrm>
          <a:off x="2" y="9525"/>
          <a:ext cx="9588498" cy="7769225"/>
          <a:chOff x="-30745" y="35024"/>
          <a:chExt cx="8896864" cy="6591672"/>
        </a:xfrm>
      </xdr:grpSpPr>
      <xdr:sp macro="" textlink="">
        <xdr:nvSpPr>
          <xdr:cNvPr id="3" name="Rectangle 2"/>
          <xdr:cNvSpPr/>
        </xdr:nvSpPr>
        <xdr:spPr>
          <a:xfrm>
            <a:off x="-30745" y="35024"/>
            <a:ext cx="8896864" cy="6591672"/>
          </a:xfrm>
          <a:prstGeom prst="rect">
            <a:avLst/>
          </a:prstGeom>
          <a:solidFill>
            <a:schemeClr val="bg1"/>
          </a:solidFill>
          <a:ln w="76200">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fontAlgn="auto">
              <a:spcBef>
                <a:spcPts val="0"/>
              </a:spcBef>
              <a:spcAft>
                <a:spcPts val="0"/>
              </a:spcAft>
              <a:defRPr/>
            </a:pPr>
            <a:endParaRPr lang="en-ZA" sz="2800" b="1">
              <a:solidFill>
                <a:schemeClr val="tx1"/>
              </a:solidFill>
              <a:latin typeface="Arial" charset="0"/>
              <a:cs typeface="Arial" charset="0"/>
            </a:endParaRPr>
          </a:p>
          <a:p>
            <a:pPr algn="ctr" fontAlgn="auto">
              <a:spcBef>
                <a:spcPts val="0"/>
              </a:spcBef>
              <a:spcAft>
                <a:spcPts val="0"/>
              </a:spcAft>
              <a:defRPr/>
            </a:pPr>
            <a:endParaRPr lang="en-ZA" sz="2800" b="1">
              <a:solidFill>
                <a:schemeClr val="tx1"/>
              </a:solidFill>
              <a:latin typeface="Arial" charset="0"/>
              <a:cs typeface="Arial" charset="0"/>
            </a:endParaRPr>
          </a:p>
          <a:p>
            <a:pPr algn="ctr" fontAlgn="auto">
              <a:spcBef>
                <a:spcPts val="0"/>
              </a:spcBef>
              <a:spcAft>
                <a:spcPts val="0"/>
              </a:spcAft>
              <a:defRPr/>
            </a:pPr>
            <a:endParaRPr lang="en-ZA" sz="2800" b="1">
              <a:solidFill>
                <a:schemeClr val="tx1"/>
              </a:solidFill>
              <a:latin typeface="Arial" charset="0"/>
              <a:cs typeface="Arial" charset="0"/>
            </a:endParaRPr>
          </a:p>
          <a:p>
            <a:pPr algn="ctr" fontAlgn="auto">
              <a:spcBef>
                <a:spcPts val="0"/>
              </a:spcBef>
              <a:spcAft>
                <a:spcPts val="0"/>
              </a:spcAft>
              <a:defRPr/>
            </a:pPr>
            <a:endParaRPr lang="en-ZA" sz="2800" b="1">
              <a:solidFill>
                <a:schemeClr val="tx1"/>
              </a:solidFill>
              <a:latin typeface="Arial" charset="0"/>
              <a:cs typeface="Arial" charset="0"/>
            </a:endParaRPr>
          </a:p>
          <a:p>
            <a:pPr algn="ctr" fontAlgn="auto">
              <a:spcBef>
                <a:spcPts val="0"/>
              </a:spcBef>
              <a:spcAft>
                <a:spcPts val="0"/>
              </a:spcAft>
              <a:defRPr/>
            </a:pPr>
            <a:endParaRPr lang="en-ZA" sz="2800" b="1">
              <a:solidFill>
                <a:schemeClr val="tx1"/>
              </a:solidFill>
              <a:latin typeface="Arial" charset="0"/>
              <a:cs typeface="Arial" charset="0"/>
            </a:endParaRPr>
          </a:p>
          <a:p>
            <a:pPr algn="ctr" fontAlgn="auto">
              <a:spcBef>
                <a:spcPts val="0"/>
              </a:spcBef>
              <a:spcAft>
                <a:spcPts val="0"/>
              </a:spcAft>
              <a:defRPr/>
            </a:pPr>
            <a:endParaRPr lang="en-ZA" sz="2800" b="1">
              <a:solidFill>
                <a:schemeClr val="tx1"/>
              </a:solidFill>
              <a:latin typeface="Arial" charset="0"/>
              <a:cs typeface="Arial" charset="0"/>
            </a:endParaRPr>
          </a:p>
          <a:p>
            <a:pPr algn="ctr" fontAlgn="auto">
              <a:spcBef>
                <a:spcPts val="0"/>
              </a:spcBef>
              <a:spcAft>
                <a:spcPts val="0"/>
              </a:spcAft>
              <a:defRPr/>
            </a:pPr>
            <a:endParaRPr lang="en-ZA" sz="2800" b="1">
              <a:solidFill>
                <a:schemeClr val="tx1"/>
              </a:solidFill>
              <a:latin typeface="Arial" charset="0"/>
              <a:cs typeface="Arial" charset="0"/>
            </a:endParaRPr>
          </a:p>
          <a:p>
            <a:pPr algn="ctr" fontAlgn="auto">
              <a:spcBef>
                <a:spcPts val="0"/>
              </a:spcBef>
              <a:spcAft>
                <a:spcPts val="0"/>
              </a:spcAft>
              <a:defRPr/>
            </a:pPr>
            <a:endParaRPr lang="en-ZA" sz="2800" b="1">
              <a:solidFill>
                <a:schemeClr val="tx1"/>
              </a:solidFill>
              <a:latin typeface="Arial" charset="0"/>
              <a:cs typeface="Arial" charset="0"/>
            </a:endParaRPr>
          </a:p>
          <a:p>
            <a:pPr algn="ctr" fontAlgn="auto">
              <a:spcBef>
                <a:spcPts val="0"/>
              </a:spcBef>
              <a:spcAft>
                <a:spcPts val="0"/>
              </a:spcAft>
              <a:defRPr/>
            </a:pPr>
            <a:endParaRPr lang="en-ZA" sz="2800" b="1">
              <a:solidFill>
                <a:schemeClr val="tx1"/>
              </a:solidFill>
              <a:latin typeface="Arial" charset="0"/>
              <a:cs typeface="Arial" charset="0"/>
            </a:endParaRPr>
          </a:p>
          <a:p>
            <a:pPr algn="ctr" fontAlgn="auto">
              <a:spcBef>
                <a:spcPts val="0"/>
              </a:spcBef>
              <a:spcAft>
                <a:spcPts val="0"/>
              </a:spcAft>
              <a:defRPr/>
            </a:pPr>
            <a:endParaRPr lang="en-ZA" sz="2800" b="1">
              <a:solidFill>
                <a:schemeClr val="tx1"/>
              </a:solidFill>
              <a:latin typeface="Arial" charset="0"/>
              <a:cs typeface="Arial" charset="0"/>
            </a:endParaRPr>
          </a:p>
          <a:p>
            <a:pPr algn="ctr" fontAlgn="auto">
              <a:spcBef>
                <a:spcPts val="0"/>
              </a:spcBef>
              <a:spcAft>
                <a:spcPts val="0"/>
              </a:spcAft>
              <a:defRPr/>
            </a:pPr>
            <a:r>
              <a:rPr lang="en-ZA" sz="2800" b="1">
                <a:solidFill>
                  <a:schemeClr val="tx1"/>
                </a:solidFill>
                <a:latin typeface="Arial" charset="0"/>
                <a:cs typeface="Arial" charset="0"/>
              </a:rPr>
              <a:t> </a:t>
            </a:r>
          </a:p>
        </xdr:txBody>
      </xdr:sp>
      <xdr:sp macro="" textlink="">
        <xdr:nvSpPr>
          <xdr:cNvPr id="4" name="TextBox 4"/>
          <xdr:cNvSpPr txBox="1">
            <a:spLocks noChangeArrowheads="1"/>
          </xdr:cNvSpPr>
        </xdr:nvSpPr>
        <xdr:spPr bwMode="auto">
          <a:xfrm>
            <a:off x="67866" y="124212"/>
            <a:ext cx="8697950" cy="1135097"/>
          </a:xfrm>
          <a:prstGeom prst="rect">
            <a:avLst/>
          </a:prstGeom>
          <a:solidFill>
            <a:schemeClr val="accent3">
              <a:lumMod val="60000"/>
              <a:lumOff val="40000"/>
            </a:schemeClr>
          </a:solidFill>
          <a:ln w="9525">
            <a:noFill/>
            <a:miter lim="800000"/>
            <a:headEnd/>
            <a:tailEnd/>
          </a:ln>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fontAlgn="auto">
              <a:lnSpc>
                <a:spcPts val="3100"/>
              </a:lnSpc>
              <a:spcBef>
                <a:spcPts val="0"/>
              </a:spcBef>
              <a:spcAft>
                <a:spcPts val="0"/>
              </a:spcAft>
              <a:defRPr/>
            </a:pPr>
            <a:endParaRPr lang="en-ZA" sz="2800" b="1">
              <a:latin typeface="Bell MT" pitchFamily="18" charset="0"/>
            </a:endParaRPr>
          </a:p>
          <a:p>
            <a:pPr algn="ctr" fontAlgn="auto">
              <a:lnSpc>
                <a:spcPts val="3000"/>
              </a:lnSpc>
              <a:spcBef>
                <a:spcPts val="0"/>
              </a:spcBef>
              <a:spcAft>
                <a:spcPts val="0"/>
              </a:spcAft>
              <a:defRPr/>
            </a:pPr>
            <a:r>
              <a:rPr lang="en-ZA" sz="4000" b="1">
                <a:latin typeface="+mj-lt"/>
              </a:rPr>
              <a:t>MAKHADO LOCAL MUNICIPALITY</a:t>
            </a:r>
          </a:p>
          <a:p>
            <a:pPr algn="ctr" fontAlgn="auto">
              <a:lnSpc>
                <a:spcPts val="3000"/>
              </a:lnSpc>
              <a:spcBef>
                <a:spcPts val="0"/>
              </a:spcBef>
              <a:spcAft>
                <a:spcPts val="0"/>
              </a:spcAft>
              <a:defRPr/>
            </a:pPr>
            <a:endParaRPr lang="en-ZA" sz="4000" b="1">
              <a:latin typeface="+mj-lt"/>
            </a:endParaRPr>
          </a:p>
        </xdr:txBody>
      </xdr:sp>
      <xdr:sp macro="" textlink="">
        <xdr:nvSpPr>
          <xdr:cNvPr id="5" name="TextBox 10"/>
          <xdr:cNvSpPr txBox="1"/>
        </xdr:nvSpPr>
        <xdr:spPr>
          <a:xfrm>
            <a:off x="2900333" y="3180865"/>
            <a:ext cx="5839392" cy="3389255"/>
          </a:xfrm>
          <a:prstGeom prst="rect">
            <a:avLst/>
          </a:prstGeom>
          <a:solidFill>
            <a:schemeClr val="accent3">
              <a:lumMod val="60000"/>
              <a:lumOff val="40000"/>
            </a:schemeClr>
          </a:solidFill>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lnSpc>
                <a:spcPts val="2500"/>
              </a:lnSpc>
              <a:defRPr/>
            </a:pPr>
            <a:r>
              <a:rPr lang="en-GB" sz="2800" b="1" i="0" kern="1200" baseline="0">
                <a:solidFill>
                  <a:schemeClr val="tx1"/>
                </a:solidFill>
                <a:latin typeface="+mj-lt"/>
                <a:ea typeface="+mn-ea"/>
                <a:cs typeface="Arial" pitchFamily="34" charset="0"/>
              </a:rPr>
              <a:t>THIRD QUARTER PERFORMANCE</a:t>
            </a:r>
          </a:p>
          <a:p>
            <a:pPr algn="ctr">
              <a:lnSpc>
                <a:spcPts val="2500"/>
              </a:lnSpc>
              <a:defRPr/>
            </a:pPr>
            <a:endParaRPr lang="en-US" sz="1800" b="0" i="0" u="none" strike="noStrike" kern="1200" baseline="0">
              <a:solidFill>
                <a:schemeClr val="tx1"/>
              </a:solidFill>
              <a:effectLst/>
              <a:latin typeface="+mn-lt"/>
              <a:ea typeface="+mn-ea"/>
              <a:cs typeface="+mn-cs"/>
            </a:endParaRPr>
          </a:p>
          <a:p>
            <a:pPr algn="ctr">
              <a:lnSpc>
                <a:spcPts val="2500"/>
              </a:lnSpc>
              <a:defRPr/>
            </a:pPr>
            <a:r>
              <a:rPr lang="en-GB" sz="2800" b="1" i="0" baseline="0">
                <a:latin typeface="+mj-lt"/>
                <a:cs typeface="Arial" pitchFamily="34" charset="0"/>
              </a:rPr>
              <a:t>SERVICE DELIVERY AND BUDGET IMPLEMENTATION PLAN</a:t>
            </a:r>
          </a:p>
          <a:p>
            <a:pPr algn="ctr">
              <a:lnSpc>
                <a:spcPts val="2500"/>
              </a:lnSpc>
              <a:defRPr/>
            </a:pPr>
            <a:endParaRPr lang="en-GB" sz="2800" b="1" i="0" baseline="0">
              <a:latin typeface="+mj-lt"/>
              <a:cs typeface="Arial" pitchFamily="34" charset="0"/>
            </a:endParaRPr>
          </a:p>
          <a:p>
            <a:pPr algn="ctr">
              <a:lnSpc>
                <a:spcPts val="2500"/>
              </a:lnSpc>
              <a:defRPr/>
            </a:pPr>
            <a:r>
              <a:rPr lang="en-GB" sz="2800" b="1" i="1" baseline="0">
                <a:latin typeface="+mj-lt"/>
                <a:cs typeface="Arial" pitchFamily="34" charset="0"/>
              </a:rPr>
              <a:t>(HIGHER AND LOWER SDBIP)</a:t>
            </a:r>
          </a:p>
          <a:p>
            <a:pPr algn="ctr">
              <a:lnSpc>
                <a:spcPts val="2500"/>
              </a:lnSpc>
              <a:defRPr/>
            </a:pPr>
            <a:endParaRPr lang="en-GB" sz="2400" b="1" i="1" baseline="0">
              <a:latin typeface="+mj-lt"/>
              <a:cs typeface="Arial" pitchFamily="34" charset="0"/>
            </a:endParaRPr>
          </a:p>
          <a:p>
            <a:pPr algn="ctr">
              <a:lnSpc>
                <a:spcPts val="2500"/>
              </a:lnSpc>
              <a:defRPr/>
            </a:pPr>
            <a:r>
              <a:rPr lang="en-GB" sz="2400" b="1" i="1" baseline="0">
                <a:latin typeface="+mj-lt"/>
                <a:cs typeface="Arial" pitchFamily="34" charset="0"/>
              </a:rPr>
              <a:t>FOR</a:t>
            </a:r>
          </a:p>
          <a:p>
            <a:pPr algn="ctr">
              <a:lnSpc>
                <a:spcPts val="2500"/>
              </a:lnSpc>
              <a:defRPr/>
            </a:pPr>
            <a:endParaRPr lang="en-GB" sz="2400" b="1" i="1">
              <a:latin typeface="+mj-lt"/>
              <a:cs typeface="Arial" pitchFamily="34" charset="0"/>
            </a:endParaRPr>
          </a:p>
          <a:p>
            <a:pPr algn="ctr">
              <a:lnSpc>
                <a:spcPts val="2600"/>
              </a:lnSpc>
              <a:defRPr/>
            </a:pPr>
            <a:r>
              <a:rPr lang="en-GB" sz="2400" b="1">
                <a:latin typeface="+mj-lt"/>
                <a:cs typeface="Arial" pitchFamily="34" charset="0"/>
              </a:rPr>
              <a:t>2015/2016 FINANCIAL</a:t>
            </a:r>
            <a:r>
              <a:rPr lang="en-GB" sz="2400" b="1" baseline="0">
                <a:latin typeface="+mj-lt"/>
                <a:cs typeface="Arial" pitchFamily="34" charset="0"/>
              </a:rPr>
              <a:t> YEAR</a:t>
            </a:r>
          </a:p>
          <a:p>
            <a:pPr algn="ctr">
              <a:lnSpc>
                <a:spcPts val="2600"/>
              </a:lnSpc>
              <a:defRPr/>
            </a:pPr>
            <a:endParaRPr lang="en-GB" sz="2400" b="1" baseline="0">
              <a:latin typeface="+mj-lt"/>
              <a:cs typeface="Arial" pitchFamily="34" charset="0"/>
            </a:endParaRPr>
          </a:p>
          <a:p>
            <a:pPr algn="ctr">
              <a:lnSpc>
                <a:spcPts val="2600"/>
              </a:lnSpc>
              <a:defRPr/>
            </a:pPr>
            <a:r>
              <a:rPr lang="en-ZA" sz="3200" b="1" u="sng">
                <a:solidFill>
                  <a:srgbClr val="FF0000"/>
                </a:solidFill>
                <a:latin typeface="+mj-lt"/>
                <a:cs typeface="Arial" pitchFamily="34" charset="0"/>
              </a:rPr>
              <a:t>AFTER ADJUSTMENT BUDGET</a:t>
            </a:r>
          </a:p>
        </xdr:txBody>
      </xdr:sp>
    </xdr:grpSp>
    <xdr:clientData/>
  </xdr:twoCellAnchor>
  <xdr:twoCellAnchor editAs="oneCell">
    <xdr:from>
      <xdr:col>0</xdr:col>
      <xdr:colOff>9525</xdr:colOff>
      <xdr:row>19</xdr:row>
      <xdr:rowOff>85725</xdr:rowOff>
    </xdr:from>
    <xdr:to>
      <xdr:col>5</xdr:col>
      <xdr:colOff>47625</xdr:colOff>
      <xdr:row>40</xdr:row>
      <xdr:rowOff>79375</xdr:rowOff>
    </xdr:to>
    <xdr:pic>
      <xdr:nvPicPr>
        <xdr:cNvPr id="6" name="Picture 668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705225"/>
          <a:ext cx="3086100" cy="399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5</xdr:col>
      <xdr:colOff>238125</xdr:colOff>
      <xdr:row>7</xdr:row>
      <xdr:rowOff>155575</xdr:rowOff>
    </xdr:from>
    <xdr:to>
      <xdr:col>9</xdr:col>
      <xdr:colOff>361950</xdr:colOff>
      <xdr:row>19</xdr:row>
      <xdr:rowOff>3175</xdr:rowOff>
    </xdr:to>
    <xdr:pic>
      <xdr:nvPicPr>
        <xdr:cNvPr id="7" name="Picture 5" descr="Nuwe Logo"/>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86125" y="1489075"/>
          <a:ext cx="2562225" cy="213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516830</xdr:colOff>
      <xdr:row>66</xdr:row>
      <xdr:rowOff>112142</xdr:rowOff>
    </xdr:from>
    <xdr:to>
      <xdr:col>17</xdr:col>
      <xdr:colOff>358080</xdr:colOff>
      <xdr:row>74</xdr:row>
      <xdr:rowOff>48642</xdr:rowOff>
    </xdr:to>
    <xdr:pic>
      <xdr:nvPicPr>
        <xdr:cNvPr id="2" name="Picture 1" descr="Nuwe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51230" y="15895067"/>
          <a:ext cx="1670050" cy="146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79374</xdr:colOff>
      <xdr:row>4</xdr:row>
      <xdr:rowOff>47625</xdr:rowOff>
    </xdr:from>
    <xdr:to>
      <xdr:col>16</xdr:col>
      <xdr:colOff>507999</xdr:colOff>
      <xdr:row>36</xdr:row>
      <xdr:rowOff>1000125</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374" y="3171825"/>
          <a:ext cx="10182225" cy="705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542925</xdr:colOff>
      <xdr:row>2</xdr:row>
      <xdr:rowOff>142875</xdr:rowOff>
    </xdr:from>
    <xdr:to>
      <xdr:col>11</xdr:col>
      <xdr:colOff>419100</xdr:colOff>
      <xdr:row>28</xdr:row>
      <xdr:rowOff>123826</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2525" y="1409700"/>
          <a:ext cx="5972175" cy="494347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ichards/AppData/Local/Microsoft/Windows/Temporary%20Internet%20Files/Content.Outlook/TMYFK06N/LIM344_%20ADJUSTMENT%20BUDGET_B%20Schedule%20-2014%20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LIM344_MAKHADO%20ANNUAL%20BUDGET%20AND%20IDP%202014_2017%20FINANCIAL%20YEAR\LIM344_MAKHADO_SCHEDULE%20A%20BUDGET%20FORMAT%202014-2017%20FINANCIAL%20YEA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ichards/AppData/Local/Microsoft/Windows/Temporary%20Internet%20Files/Content.Outlook/3ILWEVWQ/_MAKHADO_LIM344_%20A1%20Schedule%20-%20Ver%202%207(1)_Draft%20Annual%20Budget_2015_2016%20F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9"/>
      <sheetName val="SB20"/>
    </sheetNames>
    <sheetDataSet>
      <sheetData sheetId="0"/>
      <sheetData sheetId="1">
        <row r="10">
          <cell r="X10" t="str">
            <v>23.02.2015</v>
          </cell>
        </row>
      </sheetData>
      <sheetData sheetId="2">
        <row r="5">
          <cell r="B5" t="str">
            <v>Budget Year 2014/15</v>
          </cell>
        </row>
        <row r="8">
          <cell r="B8" t="str">
            <v>Medium Term Revenue and Expenditure Framework</v>
          </cell>
        </row>
        <row r="11">
          <cell r="B11" t="str">
            <v>Outcome</v>
          </cell>
        </row>
        <row r="13">
          <cell r="B13" t="str">
            <v>Original Budget</v>
          </cell>
        </row>
        <row r="14">
          <cell r="B14" t="str">
            <v>Adjusted Budget</v>
          </cell>
        </row>
        <row r="45">
          <cell r="B45" t="str">
            <v>Other Adjusts.</v>
          </cell>
        </row>
        <row r="46">
          <cell r="B46" t="str">
            <v>Accum. Funds</v>
          </cell>
        </row>
        <row r="47">
          <cell r="B47" t="str">
            <v>Multi-year capital</v>
          </cell>
        </row>
        <row r="48">
          <cell r="B48" t="str">
            <v>Unfore. Unavoid.</v>
          </cell>
        </row>
        <row r="49">
          <cell r="B49" t="str">
            <v>Prior Adjusted</v>
          </cell>
        </row>
        <row r="50">
          <cell r="B50" t="str">
            <v>Nat. or Prov. Govt</v>
          </cell>
        </row>
        <row r="51">
          <cell r="B51" t="str">
            <v>Total Adjusts.</v>
          </cell>
        </row>
        <row r="71">
          <cell r="B71" t="str">
            <v>Table B5 Adjustments Capital Expenditure Budget by vote and funding</v>
          </cell>
        </row>
        <row r="88">
          <cell r="B88" t="str">
            <v>Supporting Table SB12 Adjustments Budget - monthly revenue and expenditure (municipal vote)</v>
          </cell>
        </row>
        <row r="91">
          <cell r="B91" t="str">
            <v>Supporting Table SB15 Adjustments Budget - monthly cash flow</v>
          </cell>
        </row>
      </sheetData>
      <sheetData sheetId="3"/>
      <sheetData sheetId="4"/>
      <sheetData sheetId="5"/>
      <sheetData sheetId="6"/>
      <sheetData sheetId="7">
        <row r="7">
          <cell r="A7" t="str">
            <v>Governance and administration</v>
          </cell>
        </row>
      </sheetData>
      <sheetData sheetId="8"/>
      <sheetData sheetId="9">
        <row r="7">
          <cell r="A7" t="str">
            <v>Vote 1 - EXECUTIVE AND COUNCIL</v>
          </cell>
        </row>
      </sheetData>
      <sheetData sheetId="10"/>
      <sheetData sheetId="11"/>
      <sheetData sheetId="12"/>
      <sheetData sheetId="13">
        <row r="8">
          <cell r="A8" t="str">
            <v>Vote 1 - EXECUTIVE AND COUNCIL</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sheetData sheetId="2">
        <row r="15">
          <cell r="B15" t="str">
            <v>Budget Year 2014/15</v>
          </cell>
        </row>
        <row r="16">
          <cell r="B16" t="str">
            <v>Budget Year +1 2015/16</v>
          </cell>
        </row>
        <row r="17">
          <cell r="B17" t="str">
            <v>Budget Year +2 2016/17</v>
          </cell>
        </row>
        <row r="30">
          <cell r="B30" t="str">
            <v>Description</v>
          </cell>
        </row>
        <row r="33">
          <cell r="B33" t="str">
            <v>Ref</v>
          </cell>
        </row>
        <row r="93">
          <cell r="B93" t="str">
            <v>LIM344 Makhado</v>
          </cell>
        </row>
        <row r="138">
          <cell r="B138" t="str">
            <v>Supporting Table SA26 Budgeted monthly revenue and expenditure (municipal vote)</v>
          </cell>
        </row>
        <row r="141">
          <cell r="B141" t="str">
            <v>Supporting Table SA29 Budgeted monthly capital expenditure (standard classification)</v>
          </cell>
        </row>
        <row r="142">
          <cell r="B142" t="str">
            <v>Supporting Table SA30 Budgeted monthly cash flow</v>
          </cell>
        </row>
      </sheetData>
      <sheetData sheetId="3" refreshError="1"/>
      <sheetData sheetId="4" refreshError="1"/>
      <sheetData sheetId="5" refreshError="1"/>
      <sheetData sheetId="6" refreshError="1"/>
      <sheetData sheetId="7" refreshError="1"/>
      <sheetData sheetId="8" refreshError="1"/>
      <sheetData sheetId="9">
        <row r="4">
          <cell r="A4" t="str">
            <v>Revenue by Vote</v>
          </cell>
        </row>
      </sheetData>
      <sheetData sheetId="10" refreshError="1"/>
      <sheetData sheetId="11">
        <row r="5">
          <cell r="A5" t="str">
            <v>Property rates</v>
          </cell>
        </row>
      </sheetData>
      <sheetData sheetId="12">
        <row r="42">
          <cell r="A42" t="str">
            <v>Capital Expenditure - Standard</v>
          </cell>
        </row>
      </sheetData>
      <sheetData sheetId="13" refreshError="1"/>
      <sheetData sheetId="14" refreshError="1"/>
      <sheetData sheetId="15">
        <row r="19">
          <cell r="A19" t="str">
            <v>Proceeds on disposal of PPE</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43">
          <cell r="A43" t="str">
            <v>Taxation</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sheetData sheetId="2">
        <row r="137">
          <cell r="B137" t="str">
            <v>Supporting Table SA25 Budgeted monthly revenue and expenditure</v>
          </cell>
        </row>
        <row r="140">
          <cell r="B140" t="str">
            <v>Supporting Table SA28 Budgeted monthly capital expenditure (municipal vote)</v>
          </cell>
        </row>
      </sheetData>
      <sheetData sheetId="3"/>
      <sheetData sheetId="4"/>
      <sheetData sheetId="5"/>
      <sheetData sheetId="6"/>
      <sheetData sheetId="7"/>
      <sheetData sheetId="8"/>
      <sheetData sheetId="9">
        <row r="4">
          <cell r="A4" t="str">
            <v>Revenue by Vote</v>
          </cell>
        </row>
      </sheetData>
      <sheetData sheetId="10"/>
      <sheetData sheetId="11">
        <row r="4">
          <cell r="A4" t="str">
            <v>Revenue By Source</v>
          </cell>
        </row>
      </sheetData>
      <sheetData sheetId="12">
        <row r="6">
          <cell r="A6" t="str">
            <v>Vote 1 - EXECUTIVE AND COUNCIL</v>
          </cell>
        </row>
      </sheetData>
      <sheetData sheetId="13"/>
      <sheetData sheetId="14"/>
      <sheetData sheetId="15">
        <row r="21">
          <cell r="A21" t="str">
            <v>Proceeds on disposal of PPE</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43">
          <cell r="A43" t="str">
            <v>Taxation</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topLeftCell="B4" zoomScale="60" zoomScaleNormal="100" workbookViewId="0">
      <selection activeCell="Q24" sqref="Q24"/>
    </sheetView>
  </sheetViews>
  <sheetFormatPr defaultRowHeight="15" x14ac:dyDescent="0.25"/>
  <cols>
    <col min="14" max="14" width="26.28515625" customWidth="1"/>
  </cols>
  <sheetData/>
  <printOptions horizontalCentered="1"/>
  <pageMargins left="0.70866141732283472" right="0.70866141732283472" top="0.74803149606299213" bottom="0.74803149606299213" header="0.31496062992125984" footer="0.31496062992125984"/>
  <pageSetup paperSize="9" scale="8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
  <sheetViews>
    <sheetView view="pageBreakPreview" topLeftCell="B1" zoomScale="70" zoomScaleNormal="98" zoomScaleSheetLayoutView="70" workbookViewId="0">
      <pane ySplit="1" topLeftCell="A2" activePane="bottomLeft" state="frozen"/>
      <selection pane="bottomLeft" activeCell="L4" sqref="L4"/>
    </sheetView>
  </sheetViews>
  <sheetFormatPr defaultRowHeight="12.75" x14ac:dyDescent="0.2"/>
  <cols>
    <col min="1" max="1" width="9.5703125" style="9" customWidth="1"/>
    <col min="2" max="2" width="9.42578125" style="9" customWidth="1"/>
    <col min="3" max="3" width="15.7109375" style="3" customWidth="1"/>
    <col min="4" max="4" width="11.7109375" style="3" customWidth="1"/>
    <col min="5" max="5" width="11" style="3" customWidth="1"/>
    <col min="6" max="6" width="16.140625" style="3" customWidth="1"/>
    <col min="7" max="7" width="12.42578125" style="3" customWidth="1"/>
    <col min="8" max="8" width="10.140625" style="3" customWidth="1"/>
    <col min="9" max="9" width="8.7109375" style="3" customWidth="1"/>
    <col min="10" max="10" width="15.140625" style="193" customWidth="1"/>
    <col min="11" max="12" width="14.5703125" style="193" customWidth="1"/>
    <col min="13" max="13" width="9.5703125" style="9" customWidth="1"/>
    <col min="14" max="14" width="10.140625" style="9" customWidth="1"/>
    <col min="15" max="15" width="10.140625" style="3" customWidth="1"/>
    <col min="16" max="16" width="15.28515625" style="73" customWidth="1"/>
    <col min="17" max="17" width="19.42578125" style="73" customWidth="1"/>
    <col min="18" max="19" width="15.28515625" style="73" customWidth="1"/>
    <col min="20" max="20" width="7.5703125" style="10" customWidth="1"/>
    <col min="21" max="21" width="7.28515625" style="10" customWidth="1"/>
    <col min="22" max="22" width="14.28515625" style="11" customWidth="1"/>
    <col min="23" max="23" width="10.28515625" style="3" customWidth="1"/>
    <col min="24" max="259" width="9.140625" style="3"/>
    <col min="260" max="260" width="15.85546875" style="3" customWidth="1"/>
    <col min="261" max="261" width="15.28515625" style="3" customWidth="1"/>
    <col min="262" max="262" width="16.85546875" style="3" customWidth="1"/>
    <col min="263" max="263" width="21.42578125" style="3" customWidth="1"/>
    <col min="264" max="264" width="16.7109375" style="3" customWidth="1"/>
    <col min="265" max="265" width="17.7109375" style="3" customWidth="1"/>
    <col min="266" max="266" width="16.140625" style="3" customWidth="1"/>
    <col min="267" max="267" width="27.140625" style="3" customWidth="1"/>
    <col min="268" max="268" width="12.42578125" style="3" customWidth="1"/>
    <col min="269" max="269" width="11.7109375" style="3" customWidth="1"/>
    <col min="270" max="270" width="18.140625" style="3" customWidth="1"/>
    <col min="271" max="271" width="18.28515625" style="3" customWidth="1"/>
    <col min="272" max="272" width="16.7109375" style="3" customWidth="1"/>
    <col min="273" max="273" width="17.85546875" style="3" customWidth="1"/>
    <col min="274" max="274" width="16.85546875" style="3" customWidth="1"/>
    <col min="275" max="275" width="15.7109375" style="3" bestFit="1" customWidth="1"/>
    <col min="276" max="276" width="15.28515625" style="3" customWidth="1"/>
    <col min="277" max="277" width="24.7109375" style="3" customWidth="1"/>
    <col min="278" max="278" width="10.28515625" style="3" customWidth="1"/>
    <col min="279" max="279" width="9.28515625" style="3" bestFit="1" customWidth="1"/>
    <col min="280" max="515" width="9.140625" style="3"/>
    <col min="516" max="516" width="15.85546875" style="3" customWidth="1"/>
    <col min="517" max="517" width="15.28515625" style="3" customWidth="1"/>
    <col min="518" max="518" width="16.85546875" style="3" customWidth="1"/>
    <col min="519" max="519" width="21.42578125" style="3" customWidth="1"/>
    <col min="520" max="520" width="16.7109375" style="3" customWidth="1"/>
    <col min="521" max="521" width="17.7109375" style="3" customWidth="1"/>
    <col min="522" max="522" width="16.140625" style="3" customWidth="1"/>
    <col min="523" max="523" width="27.140625" style="3" customWidth="1"/>
    <col min="524" max="524" width="12.42578125" style="3" customWidth="1"/>
    <col min="525" max="525" width="11.7109375" style="3" customWidth="1"/>
    <col min="526" max="526" width="18.140625" style="3" customWidth="1"/>
    <col min="527" max="527" width="18.28515625" style="3" customWidth="1"/>
    <col min="528" max="528" width="16.7109375" style="3" customWidth="1"/>
    <col min="529" max="529" width="17.85546875" style="3" customWidth="1"/>
    <col min="530" max="530" width="16.85546875" style="3" customWidth="1"/>
    <col min="531" max="531" width="15.7109375" style="3" bestFit="1" customWidth="1"/>
    <col min="532" max="532" width="15.28515625" style="3" customWidth="1"/>
    <col min="533" max="533" width="24.7109375" style="3" customWidth="1"/>
    <col min="534" max="534" width="10.28515625" style="3" customWidth="1"/>
    <col min="535" max="535" width="9.28515625" style="3" bestFit="1" customWidth="1"/>
    <col min="536" max="771" width="9.140625" style="3"/>
    <col min="772" max="772" width="15.85546875" style="3" customWidth="1"/>
    <col min="773" max="773" width="15.28515625" style="3" customWidth="1"/>
    <col min="774" max="774" width="16.85546875" style="3" customWidth="1"/>
    <col min="775" max="775" width="21.42578125" style="3" customWidth="1"/>
    <col min="776" max="776" width="16.7109375" style="3" customWidth="1"/>
    <col min="777" max="777" width="17.7109375" style="3" customWidth="1"/>
    <col min="778" max="778" width="16.140625" style="3" customWidth="1"/>
    <col min="779" max="779" width="27.140625" style="3" customWidth="1"/>
    <col min="780" max="780" width="12.42578125" style="3" customWidth="1"/>
    <col min="781" max="781" width="11.7109375" style="3" customWidth="1"/>
    <col min="782" max="782" width="18.140625" style="3" customWidth="1"/>
    <col min="783" max="783" width="18.28515625" style="3" customWidth="1"/>
    <col min="784" max="784" width="16.7109375" style="3" customWidth="1"/>
    <col min="785" max="785" width="17.85546875" style="3" customWidth="1"/>
    <col min="786" max="786" width="16.85546875" style="3" customWidth="1"/>
    <col min="787" max="787" width="15.7109375" style="3" bestFit="1" customWidth="1"/>
    <col min="788" max="788" width="15.28515625" style="3" customWidth="1"/>
    <col min="789" max="789" width="24.7109375" style="3" customWidth="1"/>
    <col min="790" max="790" width="10.28515625" style="3" customWidth="1"/>
    <col min="791" max="791" width="9.28515625" style="3" bestFit="1" customWidth="1"/>
    <col min="792" max="1027" width="9.140625" style="3"/>
    <col min="1028" max="1028" width="15.85546875" style="3" customWidth="1"/>
    <col min="1029" max="1029" width="15.28515625" style="3" customWidth="1"/>
    <col min="1030" max="1030" width="16.85546875" style="3" customWidth="1"/>
    <col min="1031" max="1031" width="21.42578125" style="3" customWidth="1"/>
    <col min="1032" max="1032" width="16.7109375" style="3" customWidth="1"/>
    <col min="1033" max="1033" width="17.7109375" style="3" customWidth="1"/>
    <col min="1034" max="1034" width="16.140625" style="3" customWidth="1"/>
    <col min="1035" max="1035" width="27.140625" style="3" customWidth="1"/>
    <col min="1036" max="1036" width="12.42578125" style="3" customWidth="1"/>
    <col min="1037" max="1037" width="11.7109375" style="3" customWidth="1"/>
    <col min="1038" max="1038" width="18.140625" style="3" customWidth="1"/>
    <col min="1039" max="1039" width="18.28515625" style="3" customWidth="1"/>
    <col min="1040" max="1040" width="16.7109375" style="3" customWidth="1"/>
    <col min="1041" max="1041" width="17.85546875" style="3" customWidth="1"/>
    <col min="1042" max="1042" width="16.85546875" style="3" customWidth="1"/>
    <col min="1043" max="1043" width="15.7109375" style="3" bestFit="1" customWidth="1"/>
    <col min="1044" max="1044" width="15.28515625" style="3" customWidth="1"/>
    <col min="1045" max="1045" width="24.7109375" style="3" customWidth="1"/>
    <col min="1046" max="1046" width="10.28515625" style="3" customWidth="1"/>
    <col min="1047" max="1047" width="9.28515625" style="3" bestFit="1" customWidth="1"/>
    <col min="1048" max="1283" width="9.140625" style="3"/>
    <col min="1284" max="1284" width="15.85546875" style="3" customWidth="1"/>
    <col min="1285" max="1285" width="15.28515625" style="3" customWidth="1"/>
    <col min="1286" max="1286" width="16.85546875" style="3" customWidth="1"/>
    <col min="1287" max="1287" width="21.42578125" style="3" customWidth="1"/>
    <col min="1288" max="1288" width="16.7109375" style="3" customWidth="1"/>
    <col min="1289" max="1289" width="17.7109375" style="3" customWidth="1"/>
    <col min="1290" max="1290" width="16.140625" style="3" customWidth="1"/>
    <col min="1291" max="1291" width="27.140625" style="3" customWidth="1"/>
    <col min="1292" max="1292" width="12.42578125" style="3" customWidth="1"/>
    <col min="1293" max="1293" width="11.7109375" style="3" customWidth="1"/>
    <col min="1294" max="1294" width="18.140625" style="3" customWidth="1"/>
    <col min="1295" max="1295" width="18.28515625" style="3" customWidth="1"/>
    <col min="1296" max="1296" width="16.7109375" style="3" customWidth="1"/>
    <col min="1297" max="1297" width="17.85546875" style="3" customWidth="1"/>
    <col min="1298" max="1298" width="16.85546875" style="3" customWidth="1"/>
    <col min="1299" max="1299" width="15.7109375" style="3" bestFit="1" customWidth="1"/>
    <col min="1300" max="1300" width="15.28515625" style="3" customWidth="1"/>
    <col min="1301" max="1301" width="24.7109375" style="3" customWidth="1"/>
    <col min="1302" max="1302" width="10.28515625" style="3" customWidth="1"/>
    <col min="1303" max="1303" width="9.28515625" style="3" bestFit="1" customWidth="1"/>
    <col min="1304" max="1539" width="9.140625" style="3"/>
    <col min="1540" max="1540" width="15.85546875" style="3" customWidth="1"/>
    <col min="1541" max="1541" width="15.28515625" style="3" customWidth="1"/>
    <col min="1542" max="1542" width="16.85546875" style="3" customWidth="1"/>
    <col min="1543" max="1543" width="21.42578125" style="3" customWidth="1"/>
    <col min="1544" max="1544" width="16.7109375" style="3" customWidth="1"/>
    <col min="1545" max="1545" width="17.7109375" style="3" customWidth="1"/>
    <col min="1546" max="1546" width="16.140625" style="3" customWidth="1"/>
    <col min="1547" max="1547" width="27.140625" style="3" customWidth="1"/>
    <col min="1548" max="1548" width="12.42578125" style="3" customWidth="1"/>
    <col min="1549" max="1549" width="11.7109375" style="3" customWidth="1"/>
    <col min="1550" max="1550" width="18.140625" style="3" customWidth="1"/>
    <col min="1551" max="1551" width="18.28515625" style="3" customWidth="1"/>
    <col min="1552" max="1552" width="16.7109375" style="3" customWidth="1"/>
    <col min="1553" max="1553" width="17.85546875" style="3" customWidth="1"/>
    <col min="1554" max="1554" width="16.85546875" style="3" customWidth="1"/>
    <col min="1555" max="1555" width="15.7109375" style="3" bestFit="1" customWidth="1"/>
    <col min="1556" max="1556" width="15.28515625" style="3" customWidth="1"/>
    <col min="1557" max="1557" width="24.7109375" style="3" customWidth="1"/>
    <col min="1558" max="1558" width="10.28515625" style="3" customWidth="1"/>
    <col min="1559" max="1559" width="9.28515625" style="3" bestFit="1" customWidth="1"/>
    <col min="1560" max="1795" width="9.140625" style="3"/>
    <col min="1796" max="1796" width="15.85546875" style="3" customWidth="1"/>
    <col min="1797" max="1797" width="15.28515625" style="3" customWidth="1"/>
    <col min="1798" max="1798" width="16.85546875" style="3" customWidth="1"/>
    <col min="1799" max="1799" width="21.42578125" style="3" customWidth="1"/>
    <col min="1800" max="1800" width="16.7109375" style="3" customWidth="1"/>
    <col min="1801" max="1801" width="17.7109375" style="3" customWidth="1"/>
    <col min="1802" max="1802" width="16.140625" style="3" customWidth="1"/>
    <col min="1803" max="1803" width="27.140625" style="3" customWidth="1"/>
    <col min="1804" max="1804" width="12.42578125" style="3" customWidth="1"/>
    <col min="1805" max="1805" width="11.7109375" style="3" customWidth="1"/>
    <col min="1806" max="1806" width="18.140625" style="3" customWidth="1"/>
    <col min="1807" max="1807" width="18.28515625" style="3" customWidth="1"/>
    <col min="1808" max="1808" width="16.7109375" style="3" customWidth="1"/>
    <col min="1809" max="1809" width="17.85546875" style="3" customWidth="1"/>
    <col min="1810" max="1810" width="16.85546875" style="3" customWidth="1"/>
    <col min="1811" max="1811" width="15.7109375" style="3" bestFit="1" customWidth="1"/>
    <col min="1812" max="1812" width="15.28515625" style="3" customWidth="1"/>
    <col min="1813" max="1813" width="24.7109375" style="3" customWidth="1"/>
    <col min="1814" max="1814" width="10.28515625" style="3" customWidth="1"/>
    <col min="1815" max="1815" width="9.28515625" style="3" bestFit="1" customWidth="1"/>
    <col min="1816" max="2051" width="9.140625" style="3"/>
    <col min="2052" max="2052" width="15.85546875" style="3" customWidth="1"/>
    <col min="2053" max="2053" width="15.28515625" style="3" customWidth="1"/>
    <col min="2054" max="2054" width="16.85546875" style="3" customWidth="1"/>
    <col min="2055" max="2055" width="21.42578125" style="3" customWidth="1"/>
    <col min="2056" max="2056" width="16.7109375" style="3" customWidth="1"/>
    <col min="2057" max="2057" width="17.7109375" style="3" customWidth="1"/>
    <col min="2058" max="2058" width="16.140625" style="3" customWidth="1"/>
    <col min="2059" max="2059" width="27.140625" style="3" customWidth="1"/>
    <col min="2060" max="2060" width="12.42578125" style="3" customWidth="1"/>
    <col min="2061" max="2061" width="11.7109375" style="3" customWidth="1"/>
    <col min="2062" max="2062" width="18.140625" style="3" customWidth="1"/>
    <col min="2063" max="2063" width="18.28515625" style="3" customWidth="1"/>
    <col min="2064" max="2064" width="16.7109375" style="3" customWidth="1"/>
    <col min="2065" max="2065" width="17.85546875" style="3" customWidth="1"/>
    <col min="2066" max="2066" width="16.85546875" style="3" customWidth="1"/>
    <col min="2067" max="2067" width="15.7109375" style="3" bestFit="1" customWidth="1"/>
    <col min="2068" max="2068" width="15.28515625" style="3" customWidth="1"/>
    <col min="2069" max="2069" width="24.7109375" style="3" customWidth="1"/>
    <col min="2070" max="2070" width="10.28515625" style="3" customWidth="1"/>
    <col min="2071" max="2071" width="9.28515625" style="3" bestFit="1" customWidth="1"/>
    <col min="2072" max="2307" width="9.140625" style="3"/>
    <col min="2308" max="2308" width="15.85546875" style="3" customWidth="1"/>
    <col min="2309" max="2309" width="15.28515625" style="3" customWidth="1"/>
    <col min="2310" max="2310" width="16.85546875" style="3" customWidth="1"/>
    <col min="2311" max="2311" width="21.42578125" style="3" customWidth="1"/>
    <col min="2312" max="2312" width="16.7109375" style="3" customWidth="1"/>
    <col min="2313" max="2313" width="17.7109375" style="3" customWidth="1"/>
    <col min="2314" max="2314" width="16.140625" style="3" customWidth="1"/>
    <col min="2315" max="2315" width="27.140625" style="3" customWidth="1"/>
    <col min="2316" max="2316" width="12.42578125" style="3" customWidth="1"/>
    <col min="2317" max="2317" width="11.7109375" style="3" customWidth="1"/>
    <col min="2318" max="2318" width="18.140625" style="3" customWidth="1"/>
    <col min="2319" max="2319" width="18.28515625" style="3" customWidth="1"/>
    <col min="2320" max="2320" width="16.7109375" style="3" customWidth="1"/>
    <col min="2321" max="2321" width="17.85546875" style="3" customWidth="1"/>
    <col min="2322" max="2322" width="16.85546875" style="3" customWidth="1"/>
    <col min="2323" max="2323" width="15.7109375" style="3" bestFit="1" customWidth="1"/>
    <col min="2324" max="2324" width="15.28515625" style="3" customWidth="1"/>
    <col min="2325" max="2325" width="24.7109375" style="3" customWidth="1"/>
    <col min="2326" max="2326" width="10.28515625" style="3" customWidth="1"/>
    <col min="2327" max="2327" width="9.28515625" style="3" bestFit="1" customWidth="1"/>
    <col min="2328" max="2563" width="9.140625" style="3"/>
    <col min="2564" max="2564" width="15.85546875" style="3" customWidth="1"/>
    <col min="2565" max="2565" width="15.28515625" style="3" customWidth="1"/>
    <col min="2566" max="2566" width="16.85546875" style="3" customWidth="1"/>
    <col min="2567" max="2567" width="21.42578125" style="3" customWidth="1"/>
    <col min="2568" max="2568" width="16.7109375" style="3" customWidth="1"/>
    <col min="2569" max="2569" width="17.7109375" style="3" customWidth="1"/>
    <col min="2570" max="2570" width="16.140625" style="3" customWidth="1"/>
    <col min="2571" max="2571" width="27.140625" style="3" customWidth="1"/>
    <col min="2572" max="2572" width="12.42578125" style="3" customWidth="1"/>
    <col min="2573" max="2573" width="11.7109375" style="3" customWidth="1"/>
    <col min="2574" max="2574" width="18.140625" style="3" customWidth="1"/>
    <col min="2575" max="2575" width="18.28515625" style="3" customWidth="1"/>
    <col min="2576" max="2576" width="16.7109375" style="3" customWidth="1"/>
    <col min="2577" max="2577" width="17.85546875" style="3" customWidth="1"/>
    <col min="2578" max="2578" width="16.85546875" style="3" customWidth="1"/>
    <col min="2579" max="2579" width="15.7109375" style="3" bestFit="1" customWidth="1"/>
    <col min="2580" max="2580" width="15.28515625" style="3" customWidth="1"/>
    <col min="2581" max="2581" width="24.7109375" style="3" customWidth="1"/>
    <col min="2582" max="2582" width="10.28515625" style="3" customWidth="1"/>
    <col min="2583" max="2583" width="9.28515625" style="3" bestFit="1" customWidth="1"/>
    <col min="2584" max="2819" width="9.140625" style="3"/>
    <col min="2820" max="2820" width="15.85546875" style="3" customWidth="1"/>
    <col min="2821" max="2821" width="15.28515625" style="3" customWidth="1"/>
    <col min="2822" max="2822" width="16.85546875" style="3" customWidth="1"/>
    <col min="2823" max="2823" width="21.42578125" style="3" customWidth="1"/>
    <col min="2824" max="2824" width="16.7109375" style="3" customWidth="1"/>
    <col min="2825" max="2825" width="17.7109375" style="3" customWidth="1"/>
    <col min="2826" max="2826" width="16.140625" style="3" customWidth="1"/>
    <col min="2827" max="2827" width="27.140625" style="3" customWidth="1"/>
    <col min="2828" max="2828" width="12.42578125" style="3" customWidth="1"/>
    <col min="2829" max="2829" width="11.7109375" style="3" customWidth="1"/>
    <col min="2830" max="2830" width="18.140625" style="3" customWidth="1"/>
    <col min="2831" max="2831" width="18.28515625" style="3" customWidth="1"/>
    <col min="2832" max="2832" width="16.7109375" style="3" customWidth="1"/>
    <col min="2833" max="2833" width="17.85546875" style="3" customWidth="1"/>
    <col min="2834" max="2834" width="16.85546875" style="3" customWidth="1"/>
    <col min="2835" max="2835" width="15.7109375" style="3" bestFit="1" customWidth="1"/>
    <col min="2836" max="2836" width="15.28515625" style="3" customWidth="1"/>
    <col min="2837" max="2837" width="24.7109375" style="3" customWidth="1"/>
    <col min="2838" max="2838" width="10.28515625" style="3" customWidth="1"/>
    <col min="2839" max="2839" width="9.28515625" style="3" bestFit="1" customWidth="1"/>
    <col min="2840" max="3075" width="9.140625" style="3"/>
    <col min="3076" max="3076" width="15.85546875" style="3" customWidth="1"/>
    <col min="3077" max="3077" width="15.28515625" style="3" customWidth="1"/>
    <col min="3078" max="3078" width="16.85546875" style="3" customWidth="1"/>
    <col min="3079" max="3079" width="21.42578125" style="3" customWidth="1"/>
    <col min="3080" max="3080" width="16.7109375" style="3" customWidth="1"/>
    <col min="3081" max="3081" width="17.7109375" style="3" customWidth="1"/>
    <col min="3082" max="3082" width="16.140625" style="3" customWidth="1"/>
    <col min="3083" max="3083" width="27.140625" style="3" customWidth="1"/>
    <col min="3084" max="3084" width="12.42578125" style="3" customWidth="1"/>
    <col min="3085" max="3085" width="11.7109375" style="3" customWidth="1"/>
    <col min="3086" max="3086" width="18.140625" style="3" customWidth="1"/>
    <col min="3087" max="3087" width="18.28515625" style="3" customWidth="1"/>
    <col min="3088" max="3088" width="16.7109375" style="3" customWidth="1"/>
    <col min="3089" max="3089" width="17.85546875" style="3" customWidth="1"/>
    <col min="3090" max="3090" width="16.85546875" style="3" customWidth="1"/>
    <col min="3091" max="3091" width="15.7109375" style="3" bestFit="1" customWidth="1"/>
    <col min="3092" max="3092" width="15.28515625" style="3" customWidth="1"/>
    <col min="3093" max="3093" width="24.7109375" style="3" customWidth="1"/>
    <col min="3094" max="3094" width="10.28515625" style="3" customWidth="1"/>
    <col min="3095" max="3095" width="9.28515625" style="3" bestFit="1" customWidth="1"/>
    <col min="3096" max="3331" width="9.140625" style="3"/>
    <col min="3332" max="3332" width="15.85546875" style="3" customWidth="1"/>
    <col min="3333" max="3333" width="15.28515625" style="3" customWidth="1"/>
    <col min="3334" max="3334" width="16.85546875" style="3" customWidth="1"/>
    <col min="3335" max="3335" width="21.42578125" style="3" customWidth="1"/>
    <col min="3336" max="3336" width="16.7109375" style="3" customWidth="1"/>
    <col min="3337" max="3337" width="17.7109375" style="3" customWidth="1"/>
    <col min="3338" max="3338" width="16.140625" style="3" customWidth="1"/>
    <col min="3339" max="3339" width="27.140625" style="3" customWidth="1"/>
    <col min="3340" max="3340" width="12.42578125" style="3" customWidth="1"/>
    <col min="3341" max="3341" width="11.7109375" style="3" customWidth="1"/>
    <col min="3342" max="3342" width="18.140625" style="3" customWidth="1"/>
    <col min="3343" max="3343" width="18.28515625" style="3" customWidth="1"/>
    <col min="3344" max="3344" width="16.7109375" style="3" customWidth="1"/>
    <col min="3345" max="3345" width="17.85546875" style="3" customWidth="1"/>
    <col min="3346" max="3346" width="16.85546875" style="3" customWidth="1"/>
    <col min="3347" max="3347" width="15.7109375" style="3" bestFit="1" customWidth="1"/>
    <col min="3348" max="3348" width="15.28515625" style="3" customWidth="1"/>
    <col min="3349" max="3349" width="24.7109375" style="3" customWidth="1"/>
    <col min="3350" max="3350" width="10.28515625" style="3" customWidth="1"/>
    <col min="3351" max="3351" width="9.28515625" style="3" bestFit="1" customWidth="1"/>
    <col min="3352" max="3587" width="9.140625" style="3"/>
    <col min="3588" max="3588" width="15.85546875" style="3" customWidth="1"/>
    <col min="3589" max="3589" width="15.28515625" style="3" customWidth="1"/>
    <col min="3590" max="3590" width="16.85546875" style="3" customWidth="1"/>
    <col min="3591" max="3591" width="21.42578125" style="3" customWidth="1"/>
    <col min="3592" max="3592" width="16.7109375" style="3" customWidth="1"/>
    <col min="3593" max="3593" width="17.7109375" style="3" customWidth="1"/>
    <col min="3594" max="3594" width="16.140625" style="3" customWidth="1"/>
    <col min="3595" max="3595" width="27.140625" style="3" customWidth="1"/>
    <col min="3596" max="3596" width="12.42578125" style="3" customWidth="1"/>
    <col min="3597" max="3597" width="11.7109375" style="3" customWidth="1"/>
    <col min="3598" max="3598" width="18.140625" style="3" customWidth="1"/>
    <col min="3599" max="3599" width="18.28515625" style="3" customWidth="1"/>
    <col min="3600" max="3600" width="16.7109375" style="3" customWidth="1"/>
    <col min="3601" max="3601" width="17.85546875" style="3" customWidth="1"/>
    <col min="3602" max="3602" width="16.85546875" style="3" customWidth="1"/>
    <col min="3603" max="3603" width="15.7109375" style="3" bestFit="1" customWidth="1"/>
    <col min="3604" max="3604" width="15.28515625" style="3" customWidth="1"/>
    <col min="3605" max="3605" width="24.7109375" style="3" customWidth="1"/>
    <col min="3606" max="3606" width="10.28515625" style="3" customWidth="1"/>
    <col min="3607" max="3607" width="9.28515625" style="3" bestFit="1" customWidth="1"/>
    <col min="3608" max="3843" width="9.140625" style="3"/>
    <col min="3844" max="3844" width="15.85546875" style="3" customWidth="1"/>
    <col min="3845" max="3845" width="15.28515625" style="3" customWidth="1"/>
    <col min="3846" max="3846" width="16.85546875" style="3" customWidth="1"/>
    <col min="3847" max="3847" width="21.42578125" style="3" customWidth="1"/>
    <col min="3848" max="3848" width="16.7109375" style="3" customWidth="1"/>
    <col min="3849" max="3849" width="17.7109375" style="3" customWidth="1"/>
    <col min="3850" max="3850" width="16.140625" style="3" customWidth="1"/>
    <col min="3851" max="3851" width="27.140625" style="3" customWidth="1"/>
    <col min="3852" max="3852" width="12.42578125" style="3" customWidth="1"/>
    <col min="3853" max="3853" width="11.7109375" style="3" customWidth="1"/>
    <col min="3854" max="3854" width="18.140625" style="3" customWidth="1"/>
    <col min="3855" max="3855" width="18.28515625" style="3" customWidth="1"/>
    <col min="3856" max="3856" width="16.7109375" style="3" customWidth="1"/>
    <col min="3857" max="3857" width="17.85546875" style="3" customWidth="1"/>
    <col min="3858" max="3858" width="16.85546875" style="3" customWidth="1"/>
    <col min="3859" max="3859" width="15.7109375" style="3" bestFit="1" customWidth="1"/>
    <col min="3860" max="3860" width="15.28515625" style="3" customWidth="1"/>
    <col min="3861" max="3861" width="24.7109375" style="3" customWidth="1"/>
    <col min="3862" max="3862" width="10.28515625" style="3" customWidth="1"/>
    <col min="3863" max="3863" width="9.28515625" style="3" bestFit="1" customWidth="1"/>
    <col min="3864" max="4099" width="9.140625" style="3"/>
    <col min="4100" max="4100" width="15.85546875" style="3" customWidth="1"/>
    <col min="4101" max="4101" width="15.28515625" style="3" customWidth="1"/>
    <col min="4102" max="4102" width="16.85546875" style="3" customWidth="1"/>
    <col min="4103" max="4103" width="21.42578125" style="3" customWidth="1"/>
    <col min="4104" max="4104" width="16.7109375" style="3" customWidth="1"/>
    <col min="4105" max="4105" width="17.7109375" style="3" customWidth="1"/>
    <col min="4106" max="4106" width="16.140625" style="3" customWidth="1"/>
    <col min="4107" max="4107" width="27.140625" style="3" customWidth="1"/>
    <col min="4108" max="4108" width="12.42578125" style="3" customWidth="1"/>
    <col min="4109" max="4109" width="11.7109375" style="3" customWidth="1"/>
    <col min="4110" max="4110" width="18.140625" style="3" customWidth="1"/>
    <col min="4111" max="4111" width="18.28515625" style="3" customWidth="1"/>
    <col min="4112" max="4112" width="16.7109375" style="3" customWidth="1"/>
    <col min="4113" max="4113" width="17.85546875" style="3" customWidth="1"/>
    <col min="4114" max="4114" width="16.85546875" style="3" customWidth="1"/>
    <col min="4115" max="4115" width="15.7109375" style="3" bestFit="1" customWidth="1"/>
    <col min="4116" max="4116" width="15.28515625" style="3" customWidth="1"/>
    <col min="4117" max="4117" width="24.7109375" style="3" customWidth="1"/>
    <col min="4118" max="4118" width="10.28515625" style="3" customWidth="1"/>
    <col min="4119" max="4119" width="9.28515625" style="3" bestFit="1" customWidth="1"/>
    <col min="4120" max="4355" width="9.140625" style="3"/>
    <col min="4356" max="4356" width="15.85546875" style="3" customWidth="1"/>
    <col min="4357" max="4357" width="15.28515625" style="3" customWidth="1"/>
    <col min="4358" max="4358" width="16.85546875" style="3" customWidth="1"/>
    <col min="4359" max="4359" width="21.42578125" style="3" customWidth="1"/>
    <col min="4360" max="4360" width="16.7109375" style="3" customWidth="1"/>
    <col min="4361" max="4361" width="17.7109375" style="3" customWidth="1"/>
    <col min="4362" max="4362" width="16.140625" style="3" customWidth="1"/>
    <col min="4363" max="4363" width="27.140625" style="3" customWidth="1"/>
    <col min="4364" max="4364" width="12.42578125" style="3" customWidth="1"/>
    <col min="4365" max="4365" width="11.7109375" style="3" customWidth="1"/>
    <col min="4366" max="4366" width="18.140625" style="3" customWidth="1"/>
    <col min="4367" max="4367" width="18.28515625" style="3" customWidth="1"/>
    <col min="4368" max="4368" width="16.7109375" style="3" customWidth="1"/>
    <col min="4369" max="4369" width="17.85546875" style="3" customWidth="1"/>
    <col min="4370" max="4370" width="16.85546875" style="3" customWidth="1"/>
    <col min="4371" max="4371" width="15.7109375" style="3" bestFit="1" customWidth="1"/>
    <col min="4372" max="4372" width="15.28515625" style="3" customWidth="1"/>
    <col min="4373" max="4373" width="24.7109375" style="3" customWidth="1"/>
    <col min="4374" max="4374" width="10.28515625" style="3" customWidth="1"/>
    <col min="4375" max="4375" width="9.28515625" style="3" bestFit="1" customWidth="1"/>
    <col min="4376" max="4611" width="9.140625" style="3"/>
    <col min="4612" max="4612" width="15.85546875" style="3" customWidth="1"/>
    <col min="4613" max="4613" width="15.28515625" style="3" customWidth="1"/>
    <col min="4614" max="4614" width="16.85546875" style="3" customWidth="1"/>
    <col min="4615" max="4615" width="21.42578125" style="3" customWidth="1"/>
    <col min="4616" max="4616" width="16.7109375" style="3" customWidth="1"/>
    <col min="4617" max="4617" width="17.7109375" style="3" customWidth="1"/>
    <col min="4618" max="4618" width="16.140625" style="3" customWidth="1"/>
    <col min="4619" max="4619" width="27.140625" style="3" customWidth="1"/>
    <col min="4620" max="4620" width="12.42578125" style="3" customWidth="1"/>
    <col min="4621" max="4621" width="11.7109375" style="3" customWidth="1"/>
    <col min="4622" max="4622" width="18.140625" style="3" customWidth="1"/>
    <col min="4623" max="4623" width="18.28515625" style="3" customWidth="1"/>
    <col min="4624" max="4624" width="16.7109375" style="3" customWidth="1"/>
    <col min="4625" max="4625" width="17.85546875" style="3" customWidth="1"/>
    <col min="4626" max="4626" width="16.85546875" style="3" customWidth="1"/>
    <col min="4627" max="4627" width="15.7109375" style="3" bestFit="1" customWidth="1"/>
    <col min="4628" max="4628" width="15.28515625" style="3" customWidth="1"/>
    <col min="4629" max="4629" width="24.7109375" style="3" customWidth="1"/>
    <col min="4630" max="4630" width="10.28515625" style="3" customWidth="1"/>
    <col min="4631" max="4631" width="9.28515625" style="3" bestFit="1" customWidth="1"/>
    <col min="4632" max="4867" width="9.140625" style="3"/>
    <col min="4868" max="4868" width="15.85546875" style="3" customWidth="1"/>
    <col min="4869" max="4869" width="15.28515625" style="3" customWidth="1"/>
    <col min="4870" max="4870" width="16.85546875" style="3" customWidth="1"/>
    <col min="4871" max="4871" width="21.42578125" style="3" customWidth="1"/>
    <col min="4872" max="4872" width="16.7109375" style="3" customWidth="1"/>
    <col min="4873" max="4873" width="17.7109375" style="3" customWidth="1"/>
    <col min="4874" max="4874" width="16.140625" style="3" customWidth="1"/>
    <col min="4875" max="4875" width="27.140625" style="3" customWidth="1"/>
    <col min="4876" max="4876" width="12.42578125" style="3" customWidth="1"/>
    <col min="4877" max="4877" width="11.7109375" style="3" customWidth="1"/>
    <col min="4878" max="4878" width="18.140625" style="3" customWidth="1"/>
    <col min="4879" max="4879" width="18.28515625" style="3" customWidth="1"/>
    <col min="4880" max="4880" width="16.7109375" style="3" customWidth="1"/>
    <col min="4881" max="4881" width="17.85546875" style="3" customWidth="1"/>
    <col min="4882" max="4882" width="16.85546875" style="3" customWidth="1"/>
    <col min="4883" max="4883" width="15.7109375" style="3" bestFit="1" customWidth="1"/>
    <col min="4884" max="4884" width="15.28515625" style="3" customWidth="1"/>
    <col min="4885" max="4885" width="24.7109375" style="3" customWidth="1"/>
    <col min="4886" max="4886" width="10.28515625" style="3" customWidth="1"/>
    <col min="4887" max="4887" width="9.28515625" style="3" bestFit="1" customWidth="1"/>
    <col min="4888" max="5123" width="9.140625" style="3"/>
    <col min="5124" max="5124" width="15.85546875" style="3" customWidth="1"/>
    <col min="5125" max="5125" width="15.28515625" style="3" customWidth="1"/>
    <col min="5126" max="5126" width="16.85546875" style="3" customWidth="1"/>
    <col min="5127" max="5127" width="21.42578125" style="3" customWidth="1"/>
    <col min="5128" max="5128" width="16.7109375" style="3" customWidth="1"/>
    <col min="5129" max="5129" width="17.7109375" style="3" customWidth="1"/>
    <col min="5130" max="5130" width="16.140625" style="3" customWidth="1"/>
    <col min="5131" max="5131" width="27.140625" style="3" customWidth="1"/>
    <col min="5132" max="5132" width="12.42578125" style="3" customWidth="1"/>
    <col min="5133" max="5133" width="11.7109375" style="3" customWidth="1"/>
    <col min="5134" max="5134" width="18.140625" style="3" customWidth="1"/>
    <col min="5135" max="5135" width="18.28515625" style="3" customWidth="1"/>
    <col min="5136" max="5136" width="16.7109375" style="3" customWidth="1"/>
    <col min="5137" max="5137" width="17.85546875" style="3" customWidth="1"/>
    <col min="5138" max="5138" width="16.85546875" style="3" customWidth="1"/>
    <col min="5139" max="5139" width="15.7109375" style="3" bestFit="1" customWidth="1"/>
    <col min="5140" max="5140" width="15.28515625" style="3" customWidth="1"/>
    <col min="5141" max="5141" width="24.7109375" style="3" customWidth="1"/>
    <col min="5142" max="5142" width="10.28515625" style="3" customWidth="1"/>
    <col min="5143" max="5143" width="9.28515625" style="3" bestFit="1" customWidth="1"/>
    <col min="5144" max="5379" width="9.140625" style="3"/>
    <col min="5380" max="5380" width="15.85546875" style="3" customWidth="1"/>
    <col min="5381" max="5381" width="15.28515625" style="3" customWidth="1"/>
    <col min="5382" max="5382" width="16.85546875" style="3" customWidth="1"/>
    <col min="5383" max="5383" width="21.42578125" style="3" customWidth="1"/>
    <col min="5384" max="5384" width="16.7109375" style="3" customWidth="1"/>
    <col min="5385" max="5385" width="17.7109375" style="3" customWidth="1"/>
    <col min="5386" max="5386" width="16.140625" style="3" customWidth="1"/>
    <col min="5387" max="5387" width="27.140625" style="3" customWidth="1"/>
    <col min="5388" max="5388" width="12.42578125" style="3" customWidth="1"/>
    <col min="5389" max="5389" width="11.7109375" style="3" customWidth="1"/>
    <col min="5390" max="5390" width="18.140625" style="3" customWidth="1"/>
    <col min="5391" max="5391" width="18.28515625" style="3" customWidth="1"/>
    <col min="5392" max="5392" width="16.7109375" style="3" customWidth="1"/>
    <col min="5393" max="5393" width="17.85546875" style="3" customWidth="1"/>
    <col min="5394" max="5394" width="16.85546875" style="3" customWidth="1"/>
    <col min="5395" max="5395" width="15.7109375" style="3" bestFit="1" customWidth="1"/>
    <col min="5396" max="5396" width="15.28515625" style="3" customWidth="1"/>
    <col min="5397" max="5397" width="24.7109375" style="3" customWidth="1"/>
    <col min="5398" max="5398" width="10.28515625" style="3" customWidth="1"/>
    <col min="5399" max="5399" width="9.28515625" style="3" bestFit="1" customWidth="1"/>
    <col min="5400" max="5635" width="9.140625" style="3"/>
    <col min="5636" max="5636" width="15.85546875" style="3" customWidth="1"/>
    <col min="5637" max="5637" width="15.28515625" style="3" customWidth="1"/>
    <col min="5638" max="5638" width="16.85546875" style="3" customWidth="1"/>
    <col min="5639" max="5639" width="21.42578125" style="3" customWidth="1"/>
    <col min="5640" max="5640" width="16.7109375" style="3" customWidth="1"/>
    <col min="5641" max="5641" width="17.7109375" style="3" customWidth="1"/>
    <col min="5642" max="5642" width="16.140625" style="3" customWidth="1"/>
    <col min="5643" max="5643" width="27.140625" style="3" customWidth="1"/>
    <col min="5644" max="5644" width="12.42578125" style="3" customWidth="1"/>
    <col min="5645" max="5645" width="11.7109375" style="3" customWidth="1"/>
    <col min="5646" max="5646" width="18.140625" style="3" customWidth="1"/>
    <col min="5647" max="5647" width="18.28515625" style="3" customWidth="1"/>
    <col min="5648" max="5648" width="16.7109375" style="3" customWidth="1"/>
    <col min="5649" max="5649" width="17.85546875" style="3" customWidth="1"/>
    <col min="5650" max="5650" width="16.85546875" style="3" customWidth="1"/>
    <col min="5651" max="5651" width="15.7109375" style="3" bestFit="1" customWidth="1"/>
    <col min="5652" max="5652" width="15.28515625" style="3" customWidth="1"/>
    <col min="5653" max="5653" width="24.7109375" style="3" customWidth="1"/>
    <col min="5654" max="5654" width="10.28515625" style="3" customWidth="1"/>
    <col min="5655" max="5655" width="9.28515625" style="3" bestFit="1" customWidth="1"/>
    <col min="5656" max="5891" width="9.140625" style="3"/>
    <col min="5892" max="5892" width="15.85546875" style="3" customWidth="1"/>
    <col min="5893" max="5893" width="15.28515625" style="3" customWidth="1"/>
    <col min="5894" max="5894" width="16.85546875" style="3" customWidth="1"/>
    <col min="5895" max="5895" width="21.42578125" style="3" customWidth="1"/>
    <col min="5896" max="5896" width="16.7109375" style="3" customWidth="1"/>
    <col min="5897" max="5897" width="17.7109375" style="3" customWidth="1"/>
    <col min="5898" max="5898" width="16.140625" style="3" customWidth="1"/>
    <col min="5899" max="5899" width="27.140625" style="3" customWidth="1"/>
    <col min="5900" max="5900" width="12.42578125" style="3" customWidth="1"/>
    <col min="5901" max="5901" width="11.7109375" style="3" customWidth="1"/>
    <col min="5902" max="5902" width="18.140625" style="3" customWidth="1"/>
    <col min="5903" max="5903" width="18.28515625" style="3" customWidth="1"/>
    <col min="5904" max="5904" width="16.7109375" style="3" customWidth="1"/>
    <col min="5905" max="5905" width="17.85546875" style="3" customWidth="1"/>
    <col min="5906" max="5906" width="16.85546875" style="3" customWidth="1"/>
    <col min="5907" max="5907" width="15.7109375" style="3" bestFit="1" customWidth="1"/>
    <col min="5908" max="5908" width="15.28515625" style="3" customWidth="1"/>
    <col min="5909" max="5909" width="24.7109375" style="3" customWidth="1"/>
    <col min="5910" max="5910" width="10.28515625" style="3" customWidth="1"/>
    <col min="5911" max="5911" width="9.28515625" style="3" bestFit="1" customWidth="1"/>
    <col min="5912" max="6147" width="9.140625" style="3"/>
    <col min="6148" max="6148" width="15.85546875" style="3" customWidth="1"/>
    <col min="6149" max="6149" width="15.28515625" style="3" customWidth="1"/>
    <col min="6150" max="6150" width="16.85546875" style="3" customWidth="1"/>
    <col min="6151" max="6151" width="21.42578125" style="3" customWidth="1"/>
    <col min="6152" max="6152" width="16.7109375" style="3" customWidth="1"/>
    <col min="6153" max="6153" width="17.7109375" style="3" customWidth="1"/>
    <col min="6154" max="6154" width="16.140625" style="3" customWidth="1"/>
    <col min="6155" max="6155" width="27.140625" style="3" customWidth="1"/>
    <col min="6156" max="6156" width="12.42578125" style="3" customWidth="1"/>
    <col min="6157" max="6157" width="11.7109375" style="3" customWidth="1"/>
    <col min="6158" max="6158" width="18.140625" style="3" customWidth="1"/>
    <col min="6159" max="6159" width="18.28515625" style="3" customWidth="1"/>
    <col min="6160" max="6160" width="16.7109375" style="3" customWidth="1"/>
    <col min="6161" max="6161" width="17.85546875" style="3" customWidth="1"/>
    <col min="6162" max="6162" width="16.85546875" style="3" customWidth="1"/>
    <col min="6163" max="6163" width="15.7109375" style="3" bestFit="1" customWidth="1"/>
    <col min="6164" max="6164" width="15.28515625" style="3" customWidth="1"/>
    <col min="6165" max="6165" width="24.7109375" style="3" customWidth="1"/>
    <col min="6166" max="6166" width="10.28515625" style="3" customWidth="1"/>
    <col min="6167" max="6167" width="9.28515625" style="3" bestFit="1" customWidth="1"/>
    <col min="6168" max="6403" width="9.140625" style="3"/>
    <col min="6404" max="6404" width="15.85546875" style="3" customWidth="1"/>
    <col min="6405" max="6405" width="15.28515625" style="3" customWidth="1"/>
    <col min="6406" max="6406" width="16.85546875" style="3" customWidth="1"/>
    <col min="6407" max="6407" width="21.42578125" style="3" customWidth="1"/>
    <col min="6408" max="6408" width="16.7109375" style="3" customWidth="1"/>
    <col min="6409" max="6409" width="17.7109375" style="3" customWidth="1"/>
    <col min="6410" max="6410" width="16.140625" style="3" customWidth="1"/>
    <col min="6411" max="6411" width="27.140625" style="3" customWidth="1"/>
    <col min="6412" max="6412" width="12.42578125" style="3" customWidth="1"/>
    <col min="6413" max="6413" width="11.7109375" style="3" customWidth="1"/>
    <col min="6414" max="6414" width="18.140625" style="3" customWidth="1"/>
    <col min="6415" max="6415" width="18.28515625" style="3" customWidth="1"/>
    <col min="6416" max="6416" width="16.7109375" style="3" customWidth="1"/>
    <col min="6417" max="6417" width="17.85546875" style="3" customWidth="1"/>
    <col min="6418" max="6418" width="16.85546875" style="3" customWidth="1"/>
    <col min="6419" max="6419" width="15.7109375" style="3" bestFit="1" customWidth="1"/>
    <col min="6420" max="6420" width="15.28515625" style="3" customWidth="1"/>
    <col min="6421" max="6421" width="24.7109375" style="3" customWidth="1"/>
    <col min="6422" max="6422" width="10.28515625" style="3" customWidth="1"/>
    <col min="6423" max="6423" width="9.28515625" style="3" bestFit="1" customWidth="1"/>
    <col min="6424" max="6659" width="9.140625" style="3"/>
    <col min="6660" max="6660" width="15.85546875" style="3" customWidth="1"/>
    <col min="6661" max="6661" width="15.28515625" style="3" customWidth="1"/>
    <col min="6662" max="6662" width="16.85546875" style="3" customWidth="1"/>
    <col min="6663" max="6663" width="21.42578125" style="3" customWidth="1"/>
    <col min="6664" max="6664" width="16.7109375" style="3" customWidth="1"/>
    <col min="6665" max="6665" width="17.7109375" style="3" customWidth="1"/>
    <col min="6666" max="6666" width="16.140625" style="3" customWidth="1"/>
    <col min="6667" max="6667" width="27.140625" style="3" customWidth="1"/>
    <col min="6668" max="6668" width="12.42578125" style="3" customWidth="1"/>
    <col min="6669" max="6669" width="11.7109375" style="3" customWidth="1"/>
    <col min="6670" max="6670" width="18.140625" style="3" customWidth="1"/>
    <col min="6671" max="6671" width="18.28515625" style="3" customWidth="1"/>
    <col min="6672" max="6672" width="16.7109375" style="3" customWidth="1"/>
    <col min="6673" max="6673" width="17.85546875" style="3" customWidth="1"/>
    <col min="6674" max="6674" width="16.85546875" style="3" customWidth="1"/>
    <col min="6675" max="6675" width="15.7109375" style="3" bestFit="1" customWidth="1"/>
    <col min="6676" max="6676" width="15.28515625" style="3" customWidth="1"/>
    <col min="6677" max="6677" width="24.7109375" style="3" customWidth="1"/>
    <col min="6678" max="6678" width="10.28515625" style="3" customWidth="1"/>
    <col min="6679" max="6679" width="9.28515625" style="3" bestFit="1" customWidth="1"/>
    <col min="6680" max="6915" width="9.140625" style="3"/>
    <col min="6916" max="6916" width="15.85546875" style="3" customWidth="1"/>
    <col min="6917" max="6917" width="15.28515625" style="3" customWidth="1"/>
    <col min="6918" max="6918" width="16.85546875" style="3" customWidth="1"/>
    <col min="6919" max="6919" width="21.42578125" style="3" customWidth="1"/>
    <col min="6920" max="6920" width="16.7109375" style="3" customWidth="1"/>
    <col min="6921" max="6921" width="17.7109375" style="3" customWidth="1"/>
    <col min="6922" max="6922" width="16.140625" style="3" customWidth="1"/>
    <col min="6923" max="6923" width="27.140625" style="3" customWidth="1"/>
    <col min="6924" max="6924" width="12.42578125" style="3" customWidth="1"/>
    <col min="6925" max="6925" width="11.7109375" style="3" customWidth="1"/>
    <col min="6926" max="6926" width="18.140625" style="3" customWidth="1"/>
    <col min="6927" max="6927" width="18.28515625" style="3" customWidth="1"/>
    <col min="6928" max="6928" width="16.7109375" style="3" customWidth="1"/>
    <col min="6929" max="6929" width="17.85546875" style="3" customWidth="1"/>
    <col min="6930" max="6930" width="16.85546875" style="3" customWidth="1"/>
    <col min="6931" max="6931" width="15.7109375" style="3" bestFit="1" customWidth="1"/>
    <col min="6932" max="6932" width="15.28515625" style="3" customWidth="1"/>
    <col min="6933" max="6933" width="24.7109375" style="3" customWidth="1"/>
    <col min="6934" max="6934" width="10.28515625" style="3" customWidth="1"/>
    <col min="6935" max="6935" width="9.28515625" style="3" bestFit="1" customWidth="1"/>
    <col min="6936" max="7171" width="9.140625" style="3"/>
    <col min="7172" max="7172" width="15.85546875" style="3" customWidth="1"/>
    <col min="7173" max="7173" width="15.28515625" style="3" customWidth="1"/>
    <col min="7174" max="7174" width="16.85546875" style="3" customWidth="1"/>
    <col min="7175" max="7175" width="21.42578125" style="3" customWidth="1"/>
    <col min="7176" max="7176" width="16.7109375" style="3" customWidth="1"/>
    <col min="7177" max="7177" width="17.7109375" style="3" customWidth="1"/>
    <col min="7178" max="7178" width="16.140625" style="3" customWidth="1"/>
    <col min="7179" max="7179" width="27.140625" style="3" customWidth="1"/>
    <col min="7180" max="7180" width="12.42578125" style="3" customWidth="1"/>
    <col min="7181" max="7181" width="11.7109375" style="3" customWidth="1"/>
    <col min="7182" max="7182" width="18.140625" style="3" customWidth="1"/>
    <col min="7183" max="7183" width="18.28515625" style="3" customWidth="1"/>
    <col min="7184" max="7184" width="16.7109375" style="3" customWidth="1"/>
    <col min="7185" max="7185" width="17.85546875" style="3" customWidth="1"/>
    <col min="7186" max="7186" width="16.85546875" style="3" customWidth="1"/>
    <col min="7187" max="7187" width="15.7109375" style="3" bestFit="1" customWidth="1"/>
    <col min="7188" max="7188" width="15.28515625" style="3" customWidth="1"/>
    <col min="7189" max="7189" width="24.7109375" style="3" customWidth="1"/>
    <col min="7190" max="7190" width="10.28515625" style="3" customWidth="1"/>
    <col min="7191" max="7191" width="9.28515625" style="3" bestFit="1" customWidth="1"/>
    <col min="7192" max="7427" width="9.140625" style="3"/>
    <col min="7428" max="7428" width="15.85546875" style="3" customWidth="1"/>
    <col min="7429" max="7429" width="15.28515625" style="3" customWidth="1"/>
    <col min="7430" max="7430" width="16.85546875" style="3" customWidth="1"/>
    <col min="7431" max="7431" width="21.42578125" style="3" customWidth="1"/>
    <col min="7432" max="7432" width="16.7109375" style="3" customWidth="1"/>
    <col min="7433" max="7433" width="17.7109375" style="3" customWidth="1"/>
    <col min="7434" max="7434" width="16.140625" style="3" customWidth="1"/>
    <col min="7435" max="7435" width="27.140625" style="3" customWidth="1"/>
    <col min="7436" max="7436" width="12.42578125" style="3" customWidth="1"/>
    <col min="7437" max="7437" width="11.7109375" style="3" customWidth="1"/>
    <col min="7438" max="7438" width="18.140625" style="3" customWidth="1"/>
    <col min="7439" max="7439" width="18.28515625" style="3" customWidth="1"/>
    <col min="7440" max="7440" width="16.7109375" style="3" customWidth="1"/>
    <col min="7441" max="7441" width="17.85546875" style="3" customWidth="1"/>
    <col min="7442" max="7442" width="16.85546875" style="3" customWidth="1"/>
    <col min="7443" max="7443" width="15.7109375" style="3" bestFit="1" customWidth="1"/>
    <col min="7444" max="7444" width="15.28515625" style="3" customWidth="1"/>
    <col min="7445" max="7445" width="24.7109375" style="3" customWidth="1"/>
    <col min="7446" max="7446" width="10.28515625" style="3" customWidth="1"/>
    <col min="7447" max="7447" width="9.28515625" style="3" bestFit="1" customWidth="1"/>
    <col min="7448" max="7683" width="9.140625" style="3"/>
    <col min="7684" max="7684" width="15.85546875" style="3" customWidth="1"/>
    <col min="7685" max="7685" width="15.28515625" style="3" customWidth="1"/>
    <col min="7686" max="7686" width="16.85546875" style="3" customWidth="1"/>
    <col min="7687" max="7687" width="21.42578125" style="3" customWidth="1"/>
    <col min="7688" max="7688" width="16.7109375" style="3" customWidth="1"/>
    <col min="7689" max="7689" width="17.7109375" style="3" customWidth="1"/>
    <col min="7690" max="7690" width="16.140625" style="3" customWidth="1"/>
    <col min="7691" max="7691" width="27.140625" style="3" customWidth="1"/>
    <col min="7692" max="7692" width="12.42578125" style="3" customWidth="1"/>
    <col min="7693" max="7693" width="11.7109375" style="3" customWidth="1"/>
    <col min="7694" max="7694" width="18.140625" style="3" customWidth="1"/>
    <col min="7695" max="7695" width="18.28515625" style="3" customWidth="1"/>
    <col min="7696" max="7696" width="16.7109375" style="3" customWidth="1"/>
    <col min="7697" max="7697" width="17.85546875" style="3" customWidth="1"/>
    <col min="7698" max="7698" width="16.85546875" style="3" customWidth="1"/>
    <col min="7699" max="7699" width="15.7109375" style="3" bestFit="1" customWidth="1"/>
    <col min="7700" max="7700" width="15.28515625" style="3" customWidth="1"/>
    <col min="7701" max="7701" width="24.7109375" style="3" customWidth="1"/>
    <col min="7702" max="7702" width="10.28515625" style="3" customWidth="1"/>
    <col min="7703" max="7703" width="9.28515625" style="3" bestFit="1" customWidth="1"/>
    <col min="7704" max="7939" width="9.140625" style="3"/>
    <col min="7940" max="7940" width="15.85546875" style="3" customWidth="1"/>
    <col min="7941" max="7941" width="15.28515625" style="3" customWidth="1"/>
    <col min="7942" max="7942" width="16.85546875" style="3" customWidth="1"/>
    <col min="7943" max="7943" width="21.42578125" style="3" customWidth="1"/>
    <col min="7944" max="7944" width="16.7109375" style="3" customWidth="1"/>
    <col min="7945" max="7945" width="17.7109375" style="3" customWidth="1"/>
    <col min="7946" max="7946" width="16.140625" style="3" customWidth="1"/>
    <col min="7947" max="7947" width="27.140625" style="3" customWidth="1"/>
    <col min="7948" max="7948" width="12.42578125" style="3" customWidth="1"/>
    <col min="7949" max="7949" width="11.7109375" style="3" customWidth="1"/>
    <col min="7950" max="7950" width="18.140625" style="3" customWidth="1"/>
    <col min="7951" max="7951" width="18.28515625" style="3" customWidth="1"/>
    <col min="7952" max="7952" width="16.7109375" style="3" customWidth="1"/>
    <col min="7953" max="7953" width="17.85546875" style="3" customWidth="1"/>
    <col min="7954" max="7954" width="16.85546875" style="3" customWidth="1"/>
    <col min="7955" max="7955" width="15.7109375" style="3" bestFit="1" customWidth="1"/>
    <col min="7956" max="7956" width="15.28515625" style="3" customWidth="1"/>
    <col min="7957" max="7957" width="24.7109375" style="3" customWidth="1"/>
    <col min="7958" max="7958" width="10.28515625" style="3" customWidth="1"/>
    <col min="7959" max="7959" width="9.28515625" style="3" bestFit="1" customWidth="1"/>
    <col min="7960" max="8195" width="9.140625" style="3"/>
    <col min="8196" max="8196" width="15.85546875" style="3" customWidth="1"/>
    <col min="8197" max="8197" width="15.28515625" style="3" customWidth="1"/>
    <col min="8198" max="8198" width="16.85546875" style="3" customWidth="1"/>
    <col min="8199" max="8199" width="21.42578125" style="3" customWidth="1"/>
    <col min="8200" max="8200" width="16.7109375" style="3" customWidth="1"/>
    <col min="8201" max="8201" width="17.7109375" style="3" customWidth="1"/>
    <col min="8202" max="8202" width="16.140625" style="3" customWidth="1"/>
    <col min="8203" max="8203" width="27.140625" style="3" customWidth="1"/>
    <col min="8204" max="8204" width="12.42578125" style="3" customWidth="1"/>
    <col min="8205" max="8205" width="11.7109375" style="3" customWidth="1"/>
    <col min="8206" max="8206" width="18.140625" style="3" customWidth="1"/>
    <col min="8207" max="8207" width="18.28515625" style="3" customWidth="1"/>
    <col min="8208" max="8208" width="16.7109375" style="3" customWidth="1"/>
    <col min="8209" max="8209" width="17.85546875" style="3" customWidth="1"/>
    <col min="8210" max="8210" width="16.85546875" style="3" customWidth="1"/>
    <col min="8211" max="8211" width="15.7109375" style="3" bestFit="1" customWidth="1"/>
    <col min="8212" max="8212" width="15.28515625" style="3" customWidth="1"/>
    <col min="8213" max="8213" width="24.7109375" style="3" customWidth="1"/>
    <col min="8214" max="8214" width="10.28515625" style="3" customWidth="1"/>
    <col min="8215" max="8215" width="9.28515625" style="3" bestFit="1" customWidth="1"/>
    <col min="8216" max="8451" width="9.140625" style="3"/>
    <col min="8452" max="8452" width="15.85546875" style="3" customWidth="1"/>
    <col min="8453" max="8453" width="15.28515625" style="3" customWidth="1"/>
    <col min="8454" max="8454" width="16.85546875" style="3" customWidth="1"/>
    <col min="8455" max="8455" width="21.42578125" style="3" customWidth="1"/>
    <col min="8456" max="8456" width="16.7109375" style="3" customWidth="1"/>
    <col min="8457" max="8457" width="17.7109375" style="3" customWidth="1"/>
    <col min="8458" max="8458" width="16.140625" style="3" customWidth="1"/>
    <col min="8459" max="8459" width="27.140625" style="3" customWidth="1"/>
    <col min="8460" max="8460" width="12.42578125" style="3" customWidth="1"/>
    <col min="8461" max="8461" width="11.7109375" style="3" customWidth="1"/>
    <col min="8462" max="8462" width="18.140625" style="3" customWidth="1"/>
    <col min="8463" max="8463" width="18.28515625" style="3" customWidth="1"/>
    <col min="8464" max="8464" width="16.7109375" style="3" customWidth="1"/>
    <col min="8465" max="8465" width="17.85546875" style="3" customWidth="1"/>
    <col min="8466" max="8466" width="16.85546875" style="3" customWidth="1"/>
    <col min="8467" max="8467" width="15.7109375" style="3" bestFit="1" customWidth="1"/>
    <col min="8468" max="8468" width="15.28515625" style="3" customWidth="1"/>
    <col min="8469" max="8469" width="24.7109375" style="3" customWidth="1"/>
    <col min="8470" max="8470" width="10.28515625" style="3" customWidth="1"/>
    <col min="8471" max="8471" width="9.28515625" style="3" bestFit="1" customWidth="1"/>
    <col min="8472" max="8707" width="9.140625" style="3"/>
    <col min="8708" max="8708" width="15.85546875" style="3" customWidth="1"/>
    <col min="8709" max="8709" width="15.28515625" style="3" customWidth="1"/>
    <col min="8710" max="8710" width="16.85546875" style="3" customWidth="1"/>
    <col min="8711" max="8711" width="21.42578125" style="3" customWidth="1"/>
    <col min="8712" max="8712" width="16.7109375" style="3" customWidth="1"/>
    <col min="8713" max="8713" width="17.7109375" style="3" customWidth="1"/>
    <col min="8714" max="8714" width="16.140625" style="3" customWidth="1"/>
    <col min="8715" max="8715" width="27.140625" style="3" customWidth="1"/>
    <col min="8716" max="8716" width="12.42578125" style="3" customWidth="1"/>
    <col min="8717" max="8717" width="11.7109375" style="3" customWidth="1"/>
    <col min="8718" max="8718" width="18.140625" style="3" customWidth="1"/>
    <col min="8719" max="8719" width="18.28515625" style="3" customWidth="1"/>
    <col min="8720" max="8720" width="16.7109375" style="3" customWidth="1"/>
    <col min="8721" max="8721" width="17.85546875" style="3" customWidth="1"/>
    <col min="8722" max="8722" width="16.85546875" style="3" customWidth="1"/>
    <col min="8723" max="8723" width="15.7109375" style="3" bestFit="1" customWidth="1"/>
    <col min="8724" max="8724" width="15.28515625" style="3" customWidth="1"/>
    <col min="8725" max="8725" width="24.7109375" style="3" customWidth="1"/>
    <col min="8726" max="8726" width="10.28515625" style="3" customWidth="1"/>
    <col min="8727" max="8727" width="9.28515625" style="3" bestFit="1" customWidth="1"/>
    <col min="8728" max="8963" width="9.140625" style="3"/>
    <col min="8964" max="8964" width="15.85546875" style="3" customWidth="1"/>
    <col min="8965" max="8965" width="15.28515625" style="3" customWidth="1"/>
    <col min="8966" max="8966" width="16.85546875" style="3" customWidth="1"/>
    <col min="8967" max="8967" width="21.42578125" style="3" customWidth="1"/>
    <col min="8968" max="8968" width="16.7109375" style="3" customWidth="1"/>
    <col min="8969" max="8969" width="17.7109375" style="3" customWidth="1"/>
    <col min="8970" max="8970" width="16.140625" style="3" customWidth="1"/>
    <col min="8971" max="8971" width="27.140625" style="3" customWidth="1"/>
    <col min="8972" max="8972" width="12.42578125" style="3" customWidth="1"/>
    <col min="8973" max="8973" width="11.7109375" style="3" customWidth="1"/>
    <col min="8974" max="8974" width="18.140625" style="3" customWidth="1"/>
    <col min="8975" max="8975" width="18.28515625" style="3" customWidth="1"/>
    <col min="8976" max="8976" width="16.7109375" style="3" customWidth="1"/>
    <col min="8977" max="8977" width="17.85546875" style="3" customWidth="1"/>
    <col min="8978" max="8978" width="16.85546875" style="3" customWidth="1"/>
    <col min="8979" max="8979" width="15.7109375" style="3" bestFit="1" customWidth="1"/>
    <col min="8980" max="8980" width="15.28515625" style="3" customWidth="1"/>
    <col min="8981" max="8981" width="24.7109375" style="3" customWidth="1"/>
    <col min="8982" max="8982" width="10.28515625" style="3" customWidth="1"/>
    <col min="8983" max="8983" width="9.28515625" style="3" bestFit="1" customWidth="1"/>
    <col min="8984" max="9219" width="9.140625" style="3"/>
    <col min="9220" max="9220" width="15.85546875" style="3" customWidth="1"/>
    <col min="9221" max="9221" width="15.28515625" style="3" customWidth="1"/>
    <col min="9222" max="9222" width="16.85546875" style="3" customWidth="1"/>
    <col min="9223" max="9223" width="21.42578125" style="3" customWidth="1"/>
    <col min="9224" max="9224" width="16.7109375" style="3" customWidth="1"/>
    <col min="9225" max="9225" width="17.7109375" style="3" customWidth="1"/>
    <col min="9226" max="9226" width="16.140625" style="3" customWidth="1"/>
    <col min="9227" max="9227" width="27.140625" style="3" customWidth="1"/>
    <col min="9228" max="9228" width="12.42578125" style="3" customWidth="1"/>
    <col min="9229" max="9229" width="11.7109375" style="3" customWidth="1"/>
    <col min="9230" max="9230" width="18.140625" style="3" customWidth="1"/>
    <col min="9231" max="9231" width="18.28515625" style="3" customWidth="1"/>
    <col min="9232" max="9232" width="16.7109375" style="3" customWidth="1"/>
    <col min="9233" max="9233" width="17.85546875" style="3" customWidth="1"/>
    <col min="9234" max="9234" width="16.85546875" style="3" customWidth="1"/>
    <col min="9235" max="9235" width="15.7109375" style="3" bestFit="1" customWidth="1"/>
    <col min="9236" max="9236" width="15.28515625" style="3" customWidth="1"/>
    <col min="9237" max="9237" width="24.7109375" style="3" customWidth="1"/>
    <col min="9238" max="9238" width="10.28515625" style="3" customWidth="1"/>
    <col min="9239" max="9239" width="9.28515625" style="3" bestFit="1" customWidth="1"/>
    <col min="9240" max="9475" width="9.140625" style="3"/>
    <col min="9476" max="9476" width="15.85546875" style="3" customWidth="1"/>
    <col min="9477" max="9477" width="15.28515625" style="3" customWidth="1"/>
    <col min="9478" max="9478" width="16.85546875" style="3" customWidth="1"/>
    <col min="9479" max="9479" width="21.42578125" style="3" customWidth="1"/>
    <col min="9480" max="9480" width="16.7109375" style="3" customWidth="1"/>
    <col min="9481" max="9481" width="17.7109375" style="3" customWidth="1"/>
    <col min="9482" max="9482" width="16.140625" style="3" customWidth="1"/>
    <col min="9483" max="9483" width="27.140625" style="3" customWidth="1"/>
    <col min="9484" max="9484" width="12.42578125" style="3" customWidth="1"/>
    <col min="9485" max="9485" width="11.7109375" style="3" customWidth="1"/>
    <col min="9486" max="9486" width="18.140625" style="3" customWidth="1"/>
    <col min="9487" max="9487" width="18.28515625" style="3" customWidth="1"/>
    <col min="9488" max="9488" width="16.7109375" style="3" customWidth="1"/>
    <col min="9489" max="9489" width="17.85546875" style="3" customWidth="1"/>
    <col min="9490" max="9490" width="16.85546875" style="3" customWidth="1"/>
    <col min="9491" max="9491" width="15.7109375" style="3" bestFit="1" customWidth="1"/>
    <col min="9492" max="9492" width="15.28515625" style="3" customWidth="1"/>
    <col min="9493" max="9493" width="24.7109375" style="3" customWidth="1"/>
    <col min="9494" max="9494" width="10.28515625" style="3" customWidth="1"/>
    <col min="9495" max="9495" width="9.28515625" style="3" bestFit="1" customWidth="1"/>
    <col min="9496" max="9731" width="9.140625" style="3"/>
    <col min="9732" max="9732" width="15.85546875" style="3" customWidth="1"/>
    <col min="9733" max="9733" width="15.28515625" style="3" customWidth="1"/>
    <col min="9734" max="9734" width="16.85546875" style="3" customWidth="1"/>
    <col min="9735" max="9735" width="21.42578125" style="3" customWidth="1"/>
    <col min="9736" max="9736" width="16.7109375" style="3" customWidth="1"/>
    <col min="9737" max="9737" width="17.7109375" style="3" customWidth="1"/>
    <col min="9738" max="9738" width="16.140625" style="3" customWidth="1"/>
    <col min="9739" max="9739" width="27.140625" style="3" customWidth="1"/>
    <col min="9740" max="9740" width="12.42578125" style="3" customWidth="1"/>
    <col min="9741" max="9741" width="11.7109375" style="3" customWidth="1"/>
    <col min="9742" max="9742" width="18.140625" style="3" customWidth="1"/>
    <col min="9743" max="9743" width="18.28515625" style="3" customWidth="1"/>
    <col min="9744" max="9744" width="16.7109375" style="3" customWidth="1"/>
    <col min="9745" max="9745" width="17.85546875" style="3" customWidth="1"/>
    <col min="9746" max="9746" width="16.85546875" style="3" customWidth="1"/>
    <col min="9747" max="9747" width="15.7109375" style="3" bestFit="1" customWidth="1"/>
    <col min="9748" max="9748" width="15.28515625" style="3" customWidth="1"/>
    <col min="9749" max="9749" width="24.7109375" style="3" customWidth="1"/>
    <col min="9750" max="9750" width="10.28515625" style="3" customWidth="1"/>
    <col min="9751" max="9751" width="9.28515625" style="3" bestFit="1" customWidth="1"/>
    <col min="9752" max="9987" width="9.140625" style="3"/>
    <col min="9988" max="9988" width="15.85546875" style="3" customWidth="1"/>
    <col min="9989" max="9989" width="15.28515625" style="3" customWidth="1"/>
    <col min="9990" max="9990" width="16.85546875" style="3" customWidth="1"/>
    <col min="9991" max="9991" width="21.42578125" style="3" customWidth="1"/>
    <col min="9992" max="9992" width="16.7109375" style="3" customWidth="1"/>
    <col min="9993" max="9993" width="17.7109375" style="3" customWidth="1"/>
    <col min="9994" max="9994" width="16.140625" style="3" customWidth="1"/>
    <col min="9995" max="9995" width="27.140625" style="3" customWidth="1"/>
    <col min="9996" max="9996" width="12.42578125" style="3" customWidth="1"/>
    <col min="9997" max="9997" width="11.7109375" style="3" customWidth="1"/>
    <col min="9998" max="9998" width="18.140625" style="3" customWidth="1"/>
    <col min="9999" max="9999" width="18.28515625" style="3" customWidth="1"/>
    <col min="10000" max="10000" width="16.7109375" style="3" customWidth="1"/>
    <col min="10001" max="10001" width="17.85546875" style="3" customWidth="1"/>
    <col min="10002" max="10002" width="16.85546875" style="3" customWidth="1"/>
    <col min="10003" max="10003" width="15.7109375" style="3" bestFit="1" customWidth="1"/>
    <col min="10004" max="10004" width="15.28515625" style="3" customWidth="1"/>
    <col min="10005" max="10005" width="24.7109375" style="3" customWidth="1"/>
    <col min="10006" max="10006" width="10.28515625" style="3" customWidth="1"/>
    <col min="10007" max="10007" width="9.28515625" style="3" bestFit="1" customWidth="1"/>
    <col min="10008" max="10243" width="9.140625" style="3"/>
    <col min="10244" max="10244" width="15.85546875" style="3" customWidth="1"/>
    <col min="10245" max="10245" width="15.28515625" style="3" customWidth="1"/>
    <col min="10246" max="10246" width="16.85546875" style="3" customWidth="1"/>
    <col min="10247" max="10247" width="21.42578125" style="3" customWidth="1"/>
    <col min="10248" max="10248" width="16.7109375" style="3" customWidth="1"/>
    <col min="10249" max="10249" width="17.7109375" style="3" customWidth="1"/>
    <col min="10250" max="10250" width="16.140625" style="3" customWidth="1"/>
    <col min="10251" max="10251" width="27.140625" style="3" customWidth="1"/>
    <col min="10252" max="10252" width="12.42578125" style="3" customWidth="1"/>
    <col min="10253" max="10253" width="11.7109375" style="3" customWidth="1"/>
    <col min="10254" max="10254" width="18.140625" style="3" customWidth="1"/>
    <col min="10255" max="10255" width="18.28515625" style="3" customWidth="1"/>
    <col min="10256" max="10256" width="16.7109375" style="3" customWidth="1"/>
    <col min="10257" max="10257" width="17.85546875" style="3" customWidth="1"/>
    <col min="10258" max="10258" width="16.85546875" style="3" customWidth="1"/>
    <col min="10259" max="10259" width="15.7109375" style="3" bestFit="1" customWidth="1"/>
    <col min="10260" max="10260" width="15.28515625" style="3" customWidth="1"/>
    <col min="10261" max="10261" width="24.7109375" style="3" customWidth="1"/>
    <col min="10262" max="10262" width="10.28515625" style="3" customWidth="1"/>
    <col min="10263" max="10263" width="9.28515625" style="3" bestFit="1" customWidth="1"/>
    <col min="10264" max="10499" width="9.140625" style="3"/>
    <col min="10500" max="10500" width="15.85546875" style="3" customWidth="1"/>
    <col min="10501" max="10501" width="15.28515625" style="3" customWidth="1"/>
    <col min="10502" max="10502" width="16.85546875" style="3" customWidth="1"/>
    <col min="10503" max="10503" width="21.42578125" style="3" customWidth="1"/>
    <col min="10504" max="10504" width="16.7109375" style="3" customWidth="1"/>
    <col min="10505" max="10505" width="17.7109375" style="3" customWidth="1"/>
    <col min="10506" max="10506" width="16.140625" style="3" customWidth="1"/>
    <col min="10507" max="10507" width="27.140625" style="3" customWidth="1"/>
    <col min="10508" max="10508" width="12.42578125" style="3" customWidth="1"/>
    <col min="10509" max="10509" width="11.7109375" style="3" customWidth="1"/>
    <col min="10510" max="10510" width="18.140625" style="3" customWidth="1"/>
    <col min="10511" max="10511" width="18.28515625" style="3" customWidth="1"/>
    <col min="10512" max="10512" width="16.7109375" style="3" customWidth="1"/>
    <col min="10513" max="10513" width="17.85546875" style="3" customWidth="1"/>
    <col min="10514" max="10514" width="16.85546875" style="3" customWidth="1"/>
    <col min="10515" max="10515" width="15.7109375" style="3" bestFit="1" customWidth="1"/>
    <col min="10516" max="10516" width="15.28515625" style="3" customWidth="1"/>
    <col min="10517" max="10517" width="24.7109375" style="3" customWidth="1"/>
    <col min="10518" max="10518" width="10.28515625" style="3" customWidth="1"/>
    <col min="10519" max="10519" width="9.28515625" style="3" bestFit="1" customWidth="1"/>
    <col min="10520" max="10755" width="9.140625" style="3"/>
    <col min="10756" max="10756" width="15.85546875" style="3" customWidth="1"/>
    <col min="10757" max="10757" width="15.28515625" style="3" customWidth="1"/>
    <col min="10758" max="10758" width="16.85546875" style="3" customWidth="1"/>
    <col min="10759" max="10759" width="21.42578125" style="3" customWidth="1"/>
    <col min="10760" max="10760" width="16.7109375" style="3" customWidth="1"/>
    <col min="10761" max="10761" width="17.7109375" style="3" customWidth="1"/>
    <col min="10762" max="10762" width="16.140625" style="3" customWidth="1"/>
    <col min="10763" max="10763" width="27.140625" style="3" customWidth="1"/>
    <col min="10764" max="10764" width="12.42578125" style="3" customWidth="1"/>
    <col min="10765" max="10765" width="11.7109375" style="3" customWidth="1"/>
    <col min="10766" max="10766" width="18.140625" style="3" customWidth="1"/>
    <col min="10767" max="10767" width="18.28515625" style="3" customWidth="1"/>
    <col min="10768" max="10768" width="16.7109375" style="3" customWidth="1"/>
    <col min="10769" max="10769" width="17.85546875" style="3" customWidth="1"/>
    <col min="10770" max="10770" width="16.85546875" style="3" customWidth="1"/>
    <col min="10771" max="10771" width="15.7109375" style="3" bestFit="1" customWidth="1"/>
    <col min="10772" max="10772" width="15.28515625" style="3" customWidth="1"/>
    <col min="10773" max="10773" width="24.7109375" style="3" customWidth="1"/>
    <col min="10774" max="10774" width="10.28515625" style="3" customWidth="1"/>
    <col min="10775" max="10775" width="9.28515625" style="3" bestFit="1" customWidth="1"/>
    <col min="10776" max="11011" width="9.140625" style="3"/>
    <col min="11012" max="11012" width="15.85546875" style="3" customWidth="1"/>
    <col min="11013" max="11013" width="15.28515625" style="3" customWidth="1"/>
    <col min="11014" max="11014" width="16.85546875" style="3" customWidth="1"/>
    <col min="11015" max="11015" width="21.42578125" style="3" customWidth="1"/>
    <col min="11016" max="11016" width="16.7109375" style="3" customWidth="1"/>
    <col min="11017" max="11017" width="17.7109375" style="3" customWidth="1"/>
    <col min="11018" max="11018" width="16.140625" style="3" customWidth="1"/>
    <col min="11019" max="11019" width="27.140625" style="3" customWidth="1"/>
    <col min="11020" max="11020" width="12.42578125" style="3" customWidth="1"/>
    <col min="11021" max="11021" width="11.7109375" style="3" customWidth="1"/>
    <col min="11022" max="11022" width="18.140625" style="3" customWidth="1"/>
    <col min="11023" max="11023" width="18.28515625" style="3" customWidth="1"/>
    <col min="11024" max="11024" width="16.7109375" style="3" customWidth="1"/>
    <col min="11025" max="11025" width="17.85546875" style="3" customWidth="1"/>
    <col min="11026" max="11026" width="16.85546875" style="3" customWidth="1"/>
    <col min="11027" max="11027" width="15.7109375" style="3" bestFit="1" customWidth="1"/>
    <col min="11028" max="11028" width="15.28515625" style="3" customWidth="1"/>
    <col min="11029" max="11029" width="24.7109375" style="3" customWidth="1"/>
    <col min="11030" max="11030" width="10.28515625" style="3" customWidth="1"/>
    <col min="11031" max="11031" width="9.28515625" style="3" bestFit="1" customWidth="1"/>
    <col min="11032" max="11267" width="9.140625" style="3"/>
    <col min="11268" max="11268" width="15.85546875" style="3" customWidth="1"/>
    <col min="11269" max="11269" width="15.28515625" style="3" customWidth="1"/>
    <col min="11270" max="11270" width="16.85546875" style="3" customWidth="1"/>
    <col min="11271" max="11271" width="21.42578125" style="3" customWidth="1"/>
    <col min="11272" max="11272" width="16.7109375" style="3" customWidth="1"/>
    <col min="11273" max="11273" width="17.7109375" style="3" customWidth="1"/>
    <col min="11274" max="11274" width="16.140625" style="3" customWidth="1"/>
    <col min="11275" max="11275" width="27.140625" style="3" customWidth="1"/>
    <col min="11276" max="11276" width="12.42578125" style="3" customWidth="1"/>
    <col min="11277" max="11277" width="11.7109375" style="3" customWidth="1"/>
    <col min="11278" max="11278" width="18.140625" style="3" customWidth="1"/>
    <col min="11279" max="11279" width="18.28515625" style="3" customWidth="1"/>
    <col min="11280" max="11280" width="16.7109375" style="3" customWidth="1"/>
    <col min="11281" max="11281" width="17.85546875" style="3" customWidth="1"/>
    <col min="11282" max="11282" width="16.85546875" style="3" customWidth="1"/>
    <col min="11283" max="11283" width="15.7109375" style="3" bestFit="1" customWidth="1"/>
    <col min="11284" max="11284" width="15.28515625" style="3" customWidth="1"/>
    <col min="11285" max="11285" width="24.7109375" style="3" customWidth="1"/>
    <col min="11286" max="11286" width="10.28515625" style="3" customWidth="1"/>
    <col min="11287" max="11287" width="9.28515625" style="3" bestFit="1" customWidth="1"/>
    <col min="11288" max="11523" width="9.140625" style="3"/>
    <col min="11524" max="11524" width="15.85546875" style="3" customWidth="1"/>
    <col min="11525" max="11525" width="15.28515625" style="3" customWidth="1"/>
    <col min="11526" max="11526" width="16.85546875" style="3" customWidth="1"/>
    <col min="11527" max="11527" width="21.42578125" style="3" customWidth="1"/>
    <col min="11528" max="11528" width="16.7109375" style="3" customWidth="1"/>
    <col min="11529" max="11529" width="17.7109375" style="3" customWidth="1"/>
    <col min="11530" max="11530" width="16.140625" style="3" customWidth="1"/>
    <col min="11531" max="11531" width="27.140625" style="3" customWidth="1"/>
    <col min="11532" max="11532" width="12.42578125" style="3" customWidth="1"/>
    <col min="11533" max="11533" width="11.7109375" style="3" customWidth="1"/>
    <col min="11534" max="11534" width="18.140625" style="3" customWidth="1"/>
    <col min="11535" max="11535" width="18.28515625" style="3" customWidth="1"/>
    <col min="11536" max="11536" width="16.7109375" style="3" customWidth="1"/>
    <col min="11537" max="11537" width="17.85546875" style="3" customWidth="1"/>
    <col min="11538" max="11538" width="16.85546875" style="3" customWidth="1"/>
    <col min="11539" max="11539" width="15.7109375" style="3" bestFit="1" customWidth="1"/>
    <col min="11540" max="11540" width="15.28515625" style="3" customWidth="1"/>
    <col min="11541" max="11541" width="24.7109375" style="3" customWidth="1"/>
    <col min="11542" max="11542" width="10.28515625" style="3" customWidth="1"/>
    <col min="11543" max="11543" width="9.28515625" style="3" bestFit="1" customWidth="1"/>
    <col min="11544" max="11779" width="9.140625" style="3"/>
    <col min="11780" max="11780" width="15.85546875" style="3" customWidth="1"/>
    <col min="11781" max="11781" width="15.28515625" style="3" customWidth="1"/>
    <col min="11782" max="11782" width="16.85546875" style="3" customWidth="1"/>
    <col min="11783" max="11783" width="21.42578125" style="3" customWidth="1"/>
    <col min="11784" max="11784" width="16.7109375" style="3" customWidth="1"/>
    <col min="11785" max="11785" width="17.7109375" style="3" customWidth="1"/>
    <col min="11786" max="11786" width="16.140625" style="3" customWidth="1"/>
    <col min="11787" max="11787" width="27.140625" style="3" customWidth="1"/>
    <col min="11788" max="11788" width="12.42578125" style="3" customWidth="1"/>
    <col min="11789" max="11789" width="11.7109375" style="3" customWidth="1"/>
    <col min="11790" max="11790" width="18.140625" style="3" customWidth="1"/>
    <col min="11791" max="11791" width="18.28515625" style="3" customWidth="1"/>
    <col min="11792" max="11792" width="16.7109375" style="3" customWidth="1"/>
    <col min="11793" max="11793" width="17.85546875" style="3" customWidth="1"/>
    <col min="11794" max="11794" width="16.85546875" style="3" customWidth="1"/>
    <col min="11795" max="11795" width="15.7109375" style="3" bestFit="1" customWidth="1"/>
    <col min="11796" max="11796" width="15.28515625" style="3" customWidth="1"/>
    <col min="11797" max="11797" width="24.7109375" style="3" customWidth="1"/>
    <col min="11798" max="11798" width="10.28515625" style="3" customWidth="1"/>
    <col min="11799" max="11799" width="9.28515625" style="3" bestFit="1" customWidth="1"/>
    <col min="11800" max="12035" width="9.140625" style="3"/>
    <col min="12036" max="12036" width="15.85546875" style="3" customWidth="1"/>
    <col min="12037" max="12037" width="15.28515625" style="3" customWidth="1"/>
    <col min="12038" max="12038" width="16.85546875" style="3" customWidth="1"/>
    <col min="12039" max="12039" width="21.42578125" style="3" customWidth="1"/>
    <col min="12040" max="12040" width="16.7109375" style="3" customWidth="1"/>
    <col min="12041" max="12041" width="17.7109375" style="3" customWidth="1"/>
    <col min="12042" max="12042" width="16.140625" style="3" customWidth="1"/>
    <col min="12043" max="12043" width="27.140625" style="3" customWidth="1"/>
    <col min="12044" max="12044" width="12.42578125" style="3" customWidth="1"/>
    <col min="12045" max="12045" width="11.7109375" style="3" customWidth="1"/>
    <col min="12046" max="12046" width="18.140625" style="3" customWidth="1"/>
    <col min="12047" max="12047" width="18.28515625" style="3" customWidth="1"/>
    <col min="12048" max="12048" width="16.7109375" style="3" customWidth="1"/>
    <col min="12049" max="12049" width="17.85546875" style="3" customWidth="1"/>
    <col min="12050" max="12050" width="16.85546875" style="3" customWidth="1"/>
    <col min="12051" max="12051" width="15.7109375" style="3" bestFit="1" customWidth="1"/>
    <col min="12052" max="12052" width="15.28515625" style="3" customWidth="1"/>
    <col min="12053" max="12053" width="24.7109375" style="3" customWidth="1"/>
    <col min="12054" max="12054" width="10.28515625" style="3" customWidth="1"/>
    <col min="12055" max="12055" width="9.28515625" style="3" bestFit="1" customWidth="1"/>
    <col min="12056" max="12291" width="9.140625" style="3"/>
    <col min="12292" max="12292" width="15.85546875" style="3" customWidth="1"/>
    <col min="12293" max="12293" width="15.28515625" style="3" customWidth="1"/>
    <col min="12294" max="12294" width="16.85546875" style="3" customWidth="1"/>
    <col min="12295" max="12295" width="21.42578125" style="3" customWidth="1"/>
    <col min="12296" max="12296" width="16.7109375" style="3" customWidth="1"/>
    <col min="12297" max="12297" width="17.7109375" style="3" customWidth="1"/>
    <col min="12298" max="12298" width="16.140625" style="3" customWidth="1"/>
    <col min="12299" max="12299" width="27.140625" style="3" customWidth="1"/>
    <col min="12300" max="12300" width="12.42578125" style="3" customWidth="1"/>
    <col min="12301" max="12301" width="11.7109375" style="3" customWidth="1"/>
    <col min="12302" max="12302" width="18.140625" style="3" customWidth="1"/>
    <col min="12303" max="12303" width="18.28515625" style="3" customWidth="1"/>
    <col min="12304" max="12304" width="16.7109375" style="3" customWidth="1"/>
    <col min="12305" max="12305" width="17.85546875" style="3" customWidth="1"/>
    <col min="12306" max="12306" width="16.85546875" style="3" customWidth="1"/>
    <col min="12307" max="12307" width="15.7109375" style="3" bestFit="1" customWidth="1"/>
    <col min="12308" max="12308" width="15.28515625" style="3" customWidth="1"/>
    <col min="12309" max="12309" width="24.7109375" style="3" customWidth="1"/>
    <col min="12310" max="12310" width="10.28515625" style="3" customWidth="1"/>
    <col min="12311" max="12311" width="9.28515625" style="3" bestFit="1" customWidth="1"/>
    <col min="12312" max="12547" width="9.140625" style="3"/>
    <col min="12548" max="12548" width="15.85546875" style="3" customWidth="1"/>
    <col min="12549" max="12549" width="15.28515625" style="3" customWidth="1"/>
    <col min="12550" max="12550" width="16.85546875" style="3" customWidth="1"/>
    <col min="12551" max="12551" width="21.42578125" style="3" customWidth="1"/>
    <col min="12552" max="12552" width="16.7109375" style="3" customWidth="1"/>
    <col min="12553" max="12553" width="17.7109375" style="3" customWidth="1"/>
    <col min="12554" max="12554" width="16.140625" style="3" customWidth="1"/>
    <col min="12555" max="12555" width="27.140625" style="3" customWidth="1"/>
    <col min="12556" max="12556" width="12.42578125" style="3" customWidth="1"/>
    <col min="12557" max="12557" width="11.7109375" style="3" customWidth="1"/>
    <col min="12558" max="12558" width="18.140625" style="3" customWidth="1"/>
    <col min="12559" max="12559" width="18.28515625" style="3" customWidth="1"/>
    <col min="12560" max="12560" width="16.7109375" style="3" customWidth="1"/>
    <col min="12561" max="12561" width="17.85546875" style="3" customWidth="1"/>
    <col min="12562" max="12562" width="16.85546875" style="3" customWidth="1"/>
    <col min="12563" max="12563" width="15.7109375" style="3" bestFit="1" customWidth="1"/>
    <col min="12564" max="12564" width="15.28515625" style="3" customWidth="1"/>
    <col min="12565" max="12565" width="24.7109375" style="3" customWidth="1"/>
    <col min="12566" max="12566" width="10.28515625" style="3" customWidth="1"/>
    <col min="12567" max="12567" width="9.28515625" style="3" bestFit="1" customWidth="1"/>
    <col min="12568" max="12803" width="9.140625" style="3"/>
    <col min="12804" max="12804" width="15.85546875" style="3" customWidth="1"/>
    <col min="12805" max="12805" width="15.28515625" style="3" customWidth="1"/>
    <col min="12806" max="12806" width="16.85546875" style="3" customWidth="1"/>
    <col min="12807" max="12807" width="21.42578125" style="3" customWidth="1"/>
    <col min="12808" max="12808" width="16.7109375" style="3" customWidth="1"/>
    <col min="12809" max="12809" width="17.7109375" style="3" customWidth="1"/>
    <col min="12810" max="12810" width="16.140625" style="3" customWidth="1"/>
    <col min="12811" max="12811" width="27.140625" style="3" customWidth="1"/>
    <col min="12812" max="12812" width="12.42578125" style="3" customWidth="1"/>
    <col min="12813" max="12813" width="11.7109375" style="3" customWidth="1"/>
    <col min="12814" max="12814" width="18.140625" style="3" customWidth="1"/>
    <col min="12815" max="12815" width="18.28515625" style="3" customWidth="1"/>
    <col min="12816" max="12816" width="16.7109375" style="3" customWidth="1"/>
    <col min="12817" max="12817" width="17.85546875" style="3" customWidth="1"/>
    <col min="12818" max="12818" width="16.85546875" style="3" customWidth="1"/>
    <col min="12819" max="12819" width="15.7109375" style="3" bestFit="1" customWidth="1"/>
    <col min="12820" max="12820" width="15.28515625" style="3" customWidth="1"/>
    <col min="12821" max="12821" width="24.7109375" style="3" customWidth="1"/>
    <col min="12822" max="12822" width="10.28515625" style="3" customWidth="1"/>
    <col min="12823" max="12823" width="9.28515625" style="3" bestFit="1" customWidth="1"/>
    <col min="12824" max="13059" width="9.140625" style="3"/>
    <col min="13060" max="13060" width="15.85546875" style="3" customWidth="1"/>
    <col min="13061" max="13061" width="15.28515625" style="3" customWidth="1"/>
    <col min="13062" max="13062" width="16.85546875" style="3" customWidth="1"/>
    <col min="13063" max="13063" width="21.42578125" style="3" customWidth="1"/>
    <col min="13064" max="13064" width="16.7109375" style="3" customWidth="1"/>
    <col min="13065" max="13065" width="17.7109375" style="3" customWidth="1"/>
    <col min="13066" max="13066" width="16.140625" style="3" customWidth="1"/>
    <col min="13067" max="13067" width="27.140625" style="3" customWidth="1"/>
    <col min="13068" max="13068" width="12.42578125" style="3" customWidth="1"/>
    <col min="13069" max="13069" width="11.7109375" style="3" customWidth="1"/>
    <col min="13070" max="13070" width="18.140625" style="3" customWidth="1"/>
    <col min="13071" max="13071" width="18.28515625" style="3" customWidth="1"/>
    <col min="13072" max="13072" width="16.7109375" style="3" customWidth="1"/>
    <col min="13073" max="13073" width="17.85546875" style="3" customWidth="1"/>
    <col min="13074" max="13074" width="16.85546875" style="3" customWidth="1"/>
    <col min="13075" max="13075" width="15.7109375" style="3" bestFit="1" customWidth="1"/>
    <col min="13076" max="13076" width="15.28515625" style="3" customWidth="1"/>
    <col min="13077" max="13077" width="24.7109375" style="3" customWidth="1"/>
    <col min="13078" max="13078" width="10.28515625" style="3" customWidth="1"/>
    <col min="13079" max="13079" width="9.28515625" style="3" bestFit="1" customWidth="1"/>
    <col min="13080" max="13315" width="9.140625" style="3"/>
    <col min="13316" max="13316" width="15.85546875" style="3" customWidth="1"/>
    <col min="13317" max="13317" width="15.28515625" style="3" customWidth="1"/>
    <col min="13318" max="13318" width="16.85546875" style="3" customWidth="1"/>
    <col min="13319" max="13319" width="21.42578125" style="3" customWidth="1"/>
    <col min="13320" max="13320" width="16.7109375" style="3" customWidth="1"/>
    <col min="13321" max="13321" width="17.7109375" style="3" customWidth="1"/>
    <col min="13322" max="13322" width="16.140625" style="3" customWidth="1"/>
    <col min="13323" max="13323" width="27.140625" style="3" customWidth="1"/>
    <col min="13324" max="13324" width="12.42578125" style="3" customWidth="1"/>
    <col min="13325" max="13325" width="11.7109375" style="3" customWidth="1"/>
    <col min="13326" max="13326" width="18.140625" style="3" customWidth="1"/>
    <col min="13327" max="13327" width="18.28515625" style="3" customWidth="1"/>
    <col min="13328" max="13328" width="16.7109375" style="3" customWidth="1"/>
    <col min="13329" max="13329" width="17.85546875" style="3" customWidth="1"/>
    <col min="13330" max="13330" width="16.85546875" style="3" customWidth="1"/>
    <col min="13331" max="13331" width="15.7109375" style="3" bestFit="1" customWidth="1"/>
    <col min="13332" max="13332" width="15.28515625" style="3" customWidth="1"/>
    <col min="13333" max="13333" width="24.7109375" style="3" customWidth="1"/>
    <col min="13334" max="13334" width="10.28515625" style="3" customWidth="1"/>
    <col min="13335" max="13335" width="9.28515625" style="3" bestFit="1" customWidth="1"/>
    <col min="13336" max="13571" width="9.140625" style="3"/>
    <col min="13572" max="13572" width="15.85546875" style="3" customWidth="1"/>
    <col min="13573" max="13573" width="15.28515625" style="3" customWidth="1"/>
    <col min="13574" max="13574" width="16.85546875" style="3" customWidth="1"/>
    <col min="13575" max="13575" width="21.42578125" style="3" customWidth="1"/>
    <col min="13576" max="13576" width="16.7109375" style="3" customWidth="1"/>
    <col min="13577" max="13577" width="17.7109375" style="3" customWidth="1"/>
    <col min="13578" max="13578" width="16.140625" style="3" customWidth="1"/>
    <col min="13579" max="13579" width="27.140625" style="3" customWidth="1"/>
    <col min="13580" max="13580" width="12.42578125" style="3" customWidth="1"/>
    <col min="13581" max="13581" width="11.7109375" style="3" customWidth="1"/>
    <col min="13582" max="13582" width="18.140625" style="3" customWidth="1"/>
    <col min="13583" max="13583" width="18.28515625" style="3" customWidth="1"/>
    <col min="13584" max="13584" width="16.7109375" style="3" customWidth="1"/>
    <col min="13585" max="13585" width="17.85546875" style="3" customWidth="1"/>
    <col min="13586" max="13586" width="16.85546875" style="3" customWidth="1"/>
    <col min="13587" max="13587" width="15.7109375" style="3" bestFit="1" customWidth="1"/>
    <col min="13588" max="13588" width="15.28515625" style="3" customWidth="1"/>
    <col min="13589" max="13589" width="24.7109375" style="3" customWidth="1"/>
    <col min="13590" max="13590" width="10.28515625" style="3" customWidth="1"/>
    <col min="13591" max="13591" width="9.28515625" style="3" bestFit="1" customWidth="1"/>
    <col min="13592" max="13827" width="9.140625" style="3"/>
    <col min="13828" max="13828" width="15.85546875" style="3" customWidth="1"/>
    <col min="13829" max="13829" width="15.28515625" style="3" customWidth="1"/>
    <col min="13830" max="13830" width="16.85546875" style="3" customWidth="1"/>
    <col min="13831" max="13831" width="21.42578125" style="3" customWidth="1"/>
    <col min="13832" max="13832" width="16.7109375" style="3" customWidth="1"/>
    <col min="13833" max="13833" width="17.7109375" style="3" customWidth="1"/>
    <col min="13834" max="13834" width="16.140625" style="3" customWidth="1"/>
    <col min="13835" max="13835" width="27.140625" style="3" customWidth="1"/>
    <col min="13836" max="13836" width="12.42578125" style="3" customWidth="1"/>
    <col min="13837" max="13837" width="11.7109375" style="3" customWidth="1"/>
    <col min="13838" max="13838" width="18.140625" style="3" customWidth="1"/>
    <col min="13839" max="13839" width="18.28515625" style="3" customWidth="1"/>
    <col min="13840" max="13840" width="16.7109375" style="3" customWidth="1"/>
    <col min="13841" max="13841" width="17.85546875" style="3" customWidth="1"/>
    <col min="13842" max="13842" width="16.85546875" style="3" customWidth="1"/>
    <col min="13843" max="13843" width="15.7109375" style="3" bestFit="1" customWidth="1"/>
    <col min="13844" max="13844" width="15.28515625" style="3" customWidth="1"/>
    <col min="13845" max="13845" width="24.7109375" style="3" customWidth="1"/>
    <col min="13846" max="13846" width="10.28515625" style="3" customWidth="1"/>
    <col min="13847" max="13847" width="9.28515625" style="3" bestFit="1" customWidth="1"/>
    <col min="13848" max="14083" width="9.140625" style="3"/>
    <col min="14084" max="14084" width="15.85546875" style="3" customWidth="1"/>
    <col min="14085" max="14085" width="15.28515625" style="3" customWidth="1"/>
    <col min="14086" max="14086" width="16.85546875" style="3" customWidth="1"/>
    <col min="14087" max="14087" width="21.42578125" style="3" customWidth="1"/>
    <col min="14088" max="14088" width="16.7109375" style="3" customWidth="1"/>
    <col min="14089" max="14089" width="17.7109375" style="3" customWidth="1"/>
    <col min="14090" max="14090" width="16.140625" style="3" customWidth="1"/>
    <col min="14091" max="14091" width="27.140625" style="3" customWidth="1"/>
    <col min="14092" max="14092" width="12.42578125" style="3" customWidth="1"/>
    <col min="14093" max="14093" width="11.7109375" style="3" customWidth="1"/>
    <col min="14094" max="14094" width="18.140625" style="3" customWidth="1"/>
    <col min="14095" max="14095" width="18.28515625" style="3" customWidth="1"/>
    <col min="14096" max="14096" width="16.7109375" style="3" customWidth="1"/>
    <col min="14097" max="14097" width="17.85546875" style="3" customWidth="1"/>
    <col min="14098" max="14098" width="16.85546875" style="3" customWidth="1"/>
    <col min="14099" max="14099" width="15.7109375" style="3" bestFit="1" customWidth="1"/>
    <col min="14100" max="14100" width="15.28515625" style="3" customWidth="1"/>
    <col min="14101" max="14101" width="24.7109375" style="3" customWidth="1"/>
    <col min="14102" max="14102" width="10.28515625" style="3" customWidth="1"/>
    <col min="14103" max="14103" width="9.28515625" style="3" bestFit="1" customWidth="1"/>
    <col min="14104" max="14339" width="9.140625" style="3"/>
    <col min="14340" max="14340" width="15.85546875" style="3" customWidth="1"/>
    <col min="14341" max="14341" width="15.28515625" style="3" customWidth="1"/>
    <col min="14342" max="14342" width="16.85546875" style="3" customWidth="1"/>
    <col min="14343" max="14343" width="21.42578125" style="3" customWidth="1"/>
    <col min="14344" max="14344" width="16.7109375" style="3" customWidth="1"/>
    <col min="14345" max="14345" width="17.7109375" style="3" customWidth="1"/>
    <col min="14346" max="14346" width="16.140625" style="3" customWidth="1"/>
    <col min="14347" max="14347" width="27.140625" style="3" customWidth="1"/>
    <col min="14348" max="14348" width="12.42578125" style="3" customWidth="1"/>
    <col min="14349" max="14349" width="11.7109375" style="3" customWidth="1"/>
    <col min="14350" max="14350" width="18.140625" style="3" customWidth="1"/>
    <col min="14351" max="14351" width="18.28515625" style="3" customWidth="1"/>
    <col min="14352" max="14352" width="16.7109375" style="3" customWidth="1"/>
    <col min="14353" max="14353" width="17.85546875" style="3" customWidth="1"/>
    <col min="14354" max="14354" width="16.85546875" style="3" customWidth="1"/>
    <col min="14355" max="14355" width="15.7109375" style="3" bestFit="1" customWidth="1"/>
    <col min="14356" max="14356" width="15.28515625" style="3" customWidth="1"/>
    <col min="14357" max="14357" width="24.7109375" style="3" customWidth="1"/>
    <col min="14358" max="14358" width="10.28515625" style="3" customWidth="1"/>
    <col min="14359" max="14359" width="9.28515625" style="3" bestFit="1" customWidth="1"/>
    <col min="14360" max="14595" width="9.140625" style="3"/>
    <col min="14596" max="14596" width="15.85546875" style="3" customWidth="1"/>
    <col min="14597" max="14597" width="15.28515625" style="3" customWidth="1"/>
    <col min="14598" max="14598" width="16.85546875" style="3" customWidth="1"/>
    <col min="14599" max="14599" width="21.42578125" style="3" customWidth="1"/>
    <col min="14600" max="14600" width="16.7109375" style="3" customWidth="1"/>
    <col min="14601" max="14601" width="17.7109375" style="3" customWidth="1"/>
    <col min="14602" max="14602" width="16.140625" style="3" customWidth="1"/>
    <col min="14603" max="14603" width="27.140625" style="3" customWidth="1"/>
    <col min="14604" max="14604" width="12.42578125" style="3" customWidth="1"/>
    <col min="14605" max="14605" width="11.7109375" style="3" customWidth="1"/>
    <col min="14606" max="14606" width="18.140625" style="3" customWidth="1"/>
    <col min="14607" max="14607" width="18.28515625" style="3" customWidth="1"/>
    <col min="14608" max="14608" width="16.7109375" style="3" customWidth="1"/>
    <col min="14609" max="14609" width="17.85546875" style="3" customWidth="1"/>
    <col min="14610" max="14610" width="16.85546875" style="3" customWidth="1"/>
    <col min="14611" max="14611" width="15.7109375" style="3" bestFit="1" customWidth="1"/>
    <col min="14612" max="14612" width="15.28515625" style="3" customWidth="1"/>
    <col min="14613" max="14613" width="24.7109375" style="3" customWidth="1"/>
    <col min="14614" max="14614" width="10.28515625" style="3" customWidth="1"/>
    <col min="14615" max="14615" width="9.28515625" style="3" bestFit="1" customWidth="1"/>
    <col min="14616" max="14851" width="9.140625" style="3"/>
    <col min="14852" max="14852" width="15.85546875" style="3" customWidth="1"/>
    <col min="14853" max="14853" width="15.28515625" style="3" customWidth="1"/>
    <col min="14854" max="14854" width="16.85546875" style="3" customWidth="1"/>
    <col min="14855" max="14855" width="21.42578125" style="3" customWidth="1"/>
    <col min="14856" max="14856" width="16.7109375" style="3" customWidth="1"/>
    <col min="14857" max="14857" width="17.7109375" style="3" customWidth="1"/>
    <col min="14858" max="14858" width="16.140625" style="3" customWidth="1"/>
    <col min="14859" max="14859" width="27.140625" style="3" customWidth="1"/>
    <col min="14860" max="14860" width="12.42578125" style="3" customWidth="1"/>
    <col min="14861" max="14861" width="11.7109375" style="3" customWidth="1"/>
    <col min="14862" max="14862" width="18.140625" style="3" customWidth="1"/>
    <col min="14863" max="14863" width="18.28515625" style="3" customWidth="1"/>
    <col min="14864" max="14864" width="16.7109375" style="3" customWidth="1"/>
    <col min="14865" max="14865" width="17.85546875" style="3" customWidth="1"/>
    <col min="14866" max="14866" width="16.85546875" style="3" customWidth="1"/>
    <col min="14867" max="14867" width="15.7109375" style="3" bestFit="1" customWidth="1"/>
    <col min="14868" max="14868" width="15.28515625" style="3" customWidth="1"/>
    <col min="14869" max="14869" width="24.7109375" style="3" customWidth="1"/>
    <col min="14870" max="14870" width="10.28515625" style="3" customWidth="1"/>
    <col min="14871" max="14871" width="9.28515625" style="3" bestFit="1" customWidth="1"/>
    <col min="14872" max="15107" width="9.140625" style="3"/>
    <col min="15108" max="15108" width="15.85546875" style="3" customWidth="1"/>
    <col min="15109" max="15109" width="15.28515625" style="3" customWidth="1"/>
    <col min="15110" max="15110" width="16.85546875" style="3" customWidth="1"/>
    <col min="15111" max="15111" width="21.42578125" style="3" customWidth="1"/>
    <col min="15112" max="15112" width="16.7109375" style="3" customWidth="1"/>
    <col min="15113" max="15113" width="17.7109375" style="3" customWidth="1"/>
    <col min="15114" max="15114" width="16.140625" style="3" customWidth="1"/>
    <col min="15115" max="15115" width="27.140625" style="3" customWidth="1"/>
    <col min="15116" max="15116" width="12.42578125" style="3" customWidth="1"/>
    <col min="15117" max="15117" width="11.7109375" style="3" customWidth="1"/>
    <col min="15118" max="15118" width="18.140625" style="3" customWidth="1"/>
    <col min="15119" max="15119" width="18.28515625" style="3" customWidth="1"/>
    <col min="15120" max="15120" width="16.7109375" style="3" customWidth="1"/>
    <col min="15121" max="15121" width="17.85546875" style="3" customWidth="1"/>
    <col min="15122" max="15122" width="16.85546875" style="3" customWidth="1"/>
    <col min="15123" max="15123" width="15.7109375" style="3" bestFit="1" customWidth="1"/>
    <col min="15124" max="15124" width="15.28515625" style="3" customWidth="1"/>
    <col min="15125" max="15125" width="24.7109375" style="3" customWidth="1"/>
    <col min="15126" max="15126" width="10.28515625" style="3" customWidth="1"/>
    <col min="15127" max="15127" width="9.28515625" style="3" bestFit="1" customWidth="1"/>
    <col min="15128" max="15363" width="9.140625" style="3"/>
    <col min="15364" max="15364" width="15.85546875" style="3" customWidth="1"/>
    <col min="15365" max="15365" width="15.28515625" style="3" customWidth="1"/>
    <col min="15366" max="15366" width="16.85546875" style="3" customWidth="1"/>
    <col min="15367" max="15367" width="21.42578125" style="3" customWidth="1"/>
    <col min="15368" max="15368" width="16.7109375" style="3" customWidth="1"/>
    <col min="15369" max="15369" width="17.7109375" style="3" customWidth="1"/>
    <col min="15370" max="15370" width="16.140625" style="3" customWidth="1"/>
    <col min="15371" max="15371" width="27.140625" style="3" customWidth="1"/>
    <col min="15372" max="15372" width="12.42578125" style="3" customWidth="1"/>
    <col min="15373" max="15373" width="11.7109375" style="3" customWidth="1"/>
    <col min="15374" max="15374" width="18.140625" style="3" customWidth="1"/>
    <col min="15375" max="15375" width="18.28515625" style="3" customWidth="1"/>
    <col min="15376" max="15376" width="16.7109375" style="3" customWidth="1"/>
    <col min="15377" max="15377" width="17.85546875" style="3" customWidth="1"/>
    <col min="15378" max="15378" width="16.85546875" style="3" customWidth="1"/>
    <col min="15379" max="15379" width="15.7109375" style="3" bestFit="1" customWidth="1"/>
    <col min="15380" max="15380" width="15.28515625" style="3" customWidth="1"/>
    <col min="15381" max="15381" width="24.7109375" style="3" customWidth="1"/>
    <col min="15382" max="15382" width="10.28515625" style="3" customWidth="1"/>
    <col min="15383" max="15383" width="9.28515625" style="3" bestFit="1" customWidth="1"/>
    <col min="15384" max="15619" width="9.140625" style="3"/>
    <col min="15620" max="15620" width="15.85546875" style="3" customWidth="1"/>
    <col min="15621" max="15621" width="15.28515625" style="3" customWidth="1"/>
    <col min="15622" max="15622" width="16.85546875" style="3" customWidth="1"/>
    <col min="15623" max="15623" width="21.42578125" style="3" customWidth="1"/>
    <col min="15624" max="15624" width="16.7109375" style="3" customWidth="1"/>
    <col min="15625" max="15625" width="17.7109375" style="3" customWidth="1"/>
    <col min="15626" max="15626" width="16.140625" style="3" customWidth="1"/>
    <col min="15627" max="15627" width="27.140625" style="3" customWidth="1"/>
    <col min="15628" max="15628" width="12.42578125" style="3" customWidth="1"/>
    <col min="15629" max="15629" width="11.7109375" style="3" customWidth="1"/>
    <col min="15630" max="15630" width="18.140625" style="3" customWidth="1"/>
    <col min="15631" max="15631" width="18.28515625" style="3" customWidth="1"/>
    <col min="15632" max="15632" width="16.7109375" style="3" customWidth="1"/>
    <col min="15633" max="15633" width="17.85546875" style="3" customWidth="1"/>
    <col min="15634" max="15634" width="16.85546875" style="3" customWidth="1"/>
    <col min="15635" max="15635" width="15.7109375" style="3" bestFit="1" customWidth="1"/>
    <col min="15636" max="15636" width="15.28515625" style="3" customWidth="1"/>
    <col min="15637" max="15637" width="24.7109375" style="3" customWidth="1"/>
    <col min="15638" max="15638" width="10.28515625" style="3" customWidth="1"/>
    <col min="15639" max="15639" width="9.28515625" style="3" bestFit="1" customWidth="1"/>
    <col min="15640" max="15875" width="9.140625" style="3"/>
    <col min="15876" max="15876" width="15.85546875" style="3" customWidth="1"/>
    <col min="15877" max="15877" width="15.28515625" style="3" customWidth="1"/>
    <col min="15878" max="15878" width="16.85546875" style="3" customWidth="1"/>
    <col min="15879" max="15879" width="21.42578125" style="3" customWidth="1"/>
    <col min="15880" max="15880" width="16.7109375" style="3" customWidth="1"/>
    <col min="15881" max="15881" width="17.7109375" style="3" customWidth="1"/>
    <col min="15882" max="15882" width="16.140625" style="3" customWidth="1"/>
    <col min="15883" max="15883" width="27.140625" style="3" customWidth="1"/>
    <col min="15884" max="15884" width="12.42578125" style="3" customWidth="1"/>
    <col min="15885" max="15885" width="11.7109375" style="3" customWidth="1"/>
    <col min="15886" max="15886" width="18.140625" style="3" customWidth="1"/>
    <col min="15887" max="15887" width="18.28515625" style="3" customWidth="1"/>
    <col min="15888" max="15888" width="16.7109375" style="3" customWidth="1"/>
    <col min="15889" max="15889" width="17.85546875" style="3" customWidth="1"/>
    <col min="15890" max="15890" width="16.85546875" style="3" customWidth="1"/>
    <col min="15891" max="15891" width="15.7109375" style="3" bestFit="1" customWidth="1"/>
    <col min="15892" max="15892" width="15.28515625" style="3" customWidth="1"/>
    <col min="15893" max="15893" width="24.7109375" style="3" customWidth="1"/>
    <col min="15894" max="15894" width="10.28515625" style="3" customWidth="1"/>
    <col min="15895" max="15895" width="9.28515625" style="3" bestFit="1" customWidth="1"/>
    <col min="15896" max="16131" width="9.140625" style="3"/>
    <col min="16132" max="16132" width="15.85546875" style="3" customWidth="1"/>
    <col min="16133" max="16133" width="15.28515625" style="3" customWidth="1"/>
    <col min="16134" max="16134" width="16.85546875" style="3" customWidth="1"/>
    <col min="16135" max="16135" width="21.42578125" style="3" customWidth="1"/>
    <col min="16136" max="16136" width="16.7109375" style="3" customWidth="1"/>
    <col min="16137" max="16137" width="17.7109375" style="3" customWidth="1"/>
    <col min="16138" max="16138" width="16.140625" style="3" customWidth="1"/>
    <col min="16139" max="16139" width="27.140625" style="3" customWidth="1"/>
    <col min="16140" max="16140" width="12.42578125" style="3" customWidth="1"/>
    <col min="16141" max="16141" width="11.7109375" style="3" customWidth="1"/>
    <col min="16142" max="16142" width="18.140625" style="3" customWidth="1"/>
    <col min="16143" max="16143" width="18.28515625" style="3" customWidth="1"/>
    <col min="16144" max="16144" width="16.7109375" style="3" customWidth="1"/>
    <col min="16145" max="16145" width="17.85546875" style="3" customWidth="1"/>
    <col min="16146" max="16146" width="16.85546875" style="3" customWidth="1"/>
    <col min="16147" max="16147" width="15.7109375" style="3" bestFit="1" customWidth="1"/>
    <col min="16148" max="16148" width="15.28515625" style="3" customWidth="1"/>
    <col min="16149" max="16149" width="24.7109375" style="3" customWidth="1"/>
    <col min="16150" max="16150" width="10.28515625" style="3" customWidth="1"/>
    <col min="16151" max="16151" width="9.28515625" style="3" bestFit="1" customWidth="1"/>
    <col min="16152" max="16384" width="9.140625" style="3"/>
  </cols>
  <sheetData>
    <row r="1" spans="1:30" ht="120.75" customHeight="1" thickTop="1" thickBot="1" x14ac:dyDescent="0.25">
      <c r="A1" s="7" t="s">
        <v>111</v>
      </c>
      <c r="B1" s="7" t="s">
        <v>1</v>
      </c>
      <c r="C1" s="7" t="s">
        <v>98</v>
      </c>
      <c r="D1" s="167" t="s">
        <v>952</v>
      </c>
      <c r="E1" s="7" t="s">
        <v>2</v>
      </c>
      <c r="F1" s="7" t="s">
        <v>3</v>
      </c>
      <c r="G1" s="7" t="s">
        <v>112</v>
      </c>
      <c r="H1" s="7" t="s">
        <v>644</v>
      </c>
      <c r="I1" s="7" t="s">
        <v>5</v>
      </c>
      <c r="J1" s="170" t="s">
        <v>113</v>
      </c>
      <c r="K1" s="170" t="s">
        <v>639</v>
      </c>
      <c r="L1" s="170" t="s">
        <v>958</v>
      </c>
      <c r="M1" s="7" t="s">
        <v>114</v>
      </c>
      <c r="N1" s="7" t="s">
        <v>115</v>
      </c>
      <c r="O1" s="7" t="s">
        <v>116</v>
      </c>
      <c r="P1" s="37" t="s">
        <v>749</v>
      </c>
      <c r="Q1" s="37" t="s">
        <v>750</v>
      </c>
      <c r="R1" s="37" t="s">
        <v>751</v>
      </c>
      <c r="S1" s="37" t="s">
        <v>752</v>
      </c>
      <c r="T1" s="37" t="s">
        <v>99</v>
      </c>
      <c r="U1" s="37" t="s">
        <v>100</v>
      </c>
      <c r="V1" s="7" t="s">
        <v>117</v>
      </c>
      <c r="W1" s="7" t="s">
        <v>301</v>
      </c>
      <c r="X1" s="2"/>
      <c r="Y1" s="2"/>
      <c r="Z1" s="2"/>
      <c r="AA1" s="2"/>
      <c r="AB1" s="2"/>
      <c r="AC1" s="2"/>
      <c r="AD1" s="2"/>
    </row>
    <row r="2" spans="1:30" ht="31.5" customHeight="1" thickTop="1" thickBot="1" x14ac:dyDescent="0.25">
      <c r="A2" s="220" t="s">
        <v>706</v>
      </c>
      <c r="B2" s="220"/>
      <c r="C2" s="220"/>
      <c r="D2" s="220"/>
      <c r="E2" s="220"/>
      <c r="F2" s="220"/>
      <c r="G2" s="220"/>
      <c r="H2" s="220"/>
      <c r="I2" s="220"/>
      <c r="J2" s="220"/>
      <c r="K2" s="220"/>
      <c r="L2" s="220"/>
      <c r="M2" s="220"/>
      <c r="N2" s="220"/>
      <c r="O2" s="220"/>
      <c r="P2" s="220"/>
      <c r="Q2" s="220"/>
      <c r="R2" s="220"/>
      <c r="S2" s="220"/>
      <c r="T2" s="220"/>
      <c r="U2" s="220"/>
      <c r="V2" s="220"/>
      <c r="W2" s="220"/>
      <c r="X2" s="2"/>
      <c r="Y2" s="2"/>
      <c r="Z2" s="2"/>
      <c r="AA2" s="2"/>
      <c r="AB2" s="2"/>
      <c r="AC2" s="2"/>
      <c r="AD2" s="2"/>
    </row>
    <row r="3" spans="1:30" s="8" customFormat="1" ht="122.25" customHeight="1" thickTop="1" thickBot="1" x14ac:dyDescent="0.3">
      <c r="A3" s="49" t="s">
        <v>47</v>
      </c>
      <c r="B3" s="49" t="s">
        <v>48</v>
      </c>
      <c r="C3" s="168" t="s">
        <v>954</v>
      </c>
      <c r="D3" s="49" t="s">
        <v>8</v>
      </c>
      <c r="E3" s="49" t="s">
        <v>196</v>
      </c>
      <c r="F3" s="49" t="s">
        <v>49</v>
      </c>
      <c r="G3" s="49" t="s">
        <v>9</v>
      </c>
      <c r="H3" s="49" t="s">
        <v>652</v>
      </c>
      <c r="I3" s="49" t="s">
        <v>10</v>
      </c>
      <c r="J3" s="194">
        <v>500000</v>
      </c>
      <c r="K3" s="194">
        <v>100000</v>
      </c>
      <c r="L3" s="194"/>
      <c r="M3" s="49" t="s">
        <v>199</v>
      </c>
      <c r="N3" s="49" t="s">
        <v>200</v>
      </c>
      <c r="O3" s="110" t="s">
        <v>8</v>
      </c>
      <c r="P3" s="49" t="s">
        <v>8</v>
      </c>
      <c r="Q3" s="49" t="s">
        <v>8</v>
      </c>
      <c r="R3" s="49" t="s">
        <v>8</v>
      </c>
      <c r="S3" s="49" t="s">
        <v>8</v>
      </c>
      <c r="T3" s="49" t="s">
        <v>8</v>
      </c>
      <c r="U3" s="49" t="s">
        <v>8</v>
      </c>
      <c r="V3" s="49" t="s">
        <v>197</v>
      </c>
      <c r="W3" s="7" t="s">
        <v>140</v>
      </c>
    </row>
    <row r="4" spans="1:30" s="8" customFormat="1" ht="84.75" customHeight="1" thickTop="1" thickBot="1" x14ac:dyDescent="0.3">
      <c r="A4" s="49" t="s">
        <v>47</v>
      </c>
      <c r="B4" s="49" t="s">
        <v>48</v>
      </c>
      <c r="C4" s="168" t="s">
        <v>955</v>
      </c>
      <c r="D4" s="49" t="s">
        <v>192</v>
      </c>
      <c r="E4" s="49" t="s">
        <v>50</v>
      </c>
      <c r="F4" s="49" t="s">
        <v>51</v>
      </c>
      <c r="G4" s="49" t="s">
        <v>9</v>
      </c>
      <c r="H4" s="49" t="s">
        <v>652</v>
      </c>
      <c r="I4" s="49" t="s">
        <v>10</v>
      </c>
      <c r="J4" s="194">
        <v>159300</v>
      </c>
      <c r="K4" s="194">
        <v>159300</v>
      </c>
      <c r="L4" s="194"/>
      <c r="M4" s="49" t="s">
        <v>120</v>
      </c>
      <c r="N4" s="49" t="s">
        <v>387</v>
      </c>
      <c r="O4" s="93" t="s">
        <v>8</v>
      </c>
      <c r="P4" s="49" t="s">
        <v>8</v>
      </c>
      <c r="Q4" s="49" t="s">
        <v>8</v>
      </c>
      <c r="R4" s="49" t="s">
        <v>8</v>
      </c>
      <c r="S4" s="49" t="s">
        <v>8</v>
      </c>
      <c r="T4" s="49" t="s">
        <v>443</v>
      </c>
      <c r="U4" s="49" t="s">
        <v>443</v>
      </c>
      <c r="V4" s="94" t="s">
        <v>193</v>
      </c>
      <c r="W4" s="7" t="s">
        <v>140</v>
      </c>
    </row>
    <row r="5" spans="1:30" s="8" customFormat="1" ht="234" customHeight="1" thickTop="1" thickBot="1" x14ac:dyDescent="0.3">
      <c r="A5" s="49" t="s">
        <v>47</v>
      </c>
      <c r="B5" s="49" t="s">
        <v>48</v>
      </c>
      <c r="C5" s="168" t="s">
        <v>956</v>
      </c>
      <c r="D5" s="49">
        <v>9</v>
      </c>
      <c r="E5" s="49">
        <v>10</v>
      </c>
      <c r="F5" s="168" t="s">
        <v>962</v>
      </c>
      <c r="G5" s="49" t="s">
        <v>9</v>
      </c>
      <c r="H5" s="49" t="s">
        <v>647</v>
      </c>
      <c r="I5" s="49" t="s">
        <v>10</v>
      </c>
      <c r="J5" s="195" t="s">
        <v>42</v>
      </c>
      <c r="K5" s="195" t="s">
        <v>42</v>
      </c>
      <c r="L5" s="195" t="s">
        <v>42</v>
      </c>
      <c r="M5" s="49" t="s">
        <v>120</v>
      </c>
      <c r="N5" s="49" t="s">
        <v>198</v>
      </c>
      <c r="O5" s="124">
        <v>10</v>
      </c>
      <c r="P5" s="49" t="s">
        <v>753</v>
      </c>
      <c r="Q5" s="49" t="s">
        <v>957</v>
      </c>
      <c r="R5" s="49" t="s">
        <v>8</v>
      </c>
      <c r="S5" s="49" t="s">
        <v>8</v>
      </c>
      <c r="T5" s="49" t="s">
        <v>443</v>
      </c>
      <c r="U5" s="49" t="s">
        <v>443</v>
      </c>
      <c r="V5" s="49" t="s">
        <v>194</v>
      </c>
      <c r="W5" s="49" t="s">
        <v>195</v>
      </c>
    </row>
    <row r="6" spans="1:30" ht="13.5" thickTop="1" x14ac:dyDescent="0.2"/>
  </sheetData>
  <mergeCells count="1">
    <mergeCell ref="A2:W2"/>
  </mergeCells>
  <printOptions horizontalCentered="1"/>
  <pageMargins left="0.23622047244094491" right="0.23622047244094491" top="0.74803149606299213" bottom="0.74803149606299213" header="0.31496062992125984" footer="0.31496062992125984"/>
  <pageSetup paperSize="9" scale="49" orientation="landscape" horizontalDpi="1200" verticalDpi="1200" r:id="rId1"/>
  <headerFooter>
    <oddHeader>&amp;LLocal Economic Development</oddHeader>
    <oddFooter>&amp;R&amp;P</oddFooter>
  </headerFooter>
  <colBreaks count="1" manualBreakCount="1">
    <brk id="23"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view="pageBreakPreview" zoomScale="70" zoomScaleNormal="98" zoomScaleSheetLayoutView="70" workbookViewId="0">
      <pane ySplit="2" topLeftCell="A15" activePane="bottomLeft" state="frozen"/>
      <selection pane="bottomLeft" activeCell="M15" sqref="M15"/>
    </sheetView>
  </sheetViews>
  <sheetFormatPr defaultRowHeight="15.75" x14ac:dyDescent="0.25"/>
  <cols>
    <col min="1" max="1" width="12.42578125" style="23" customWidth="1"/>
    <col min="2" max="2" width="14.85546875" style="23" customWidth="1"/>
    <col min="3" max="3" width="16.7109375" style="20" customWidth="1"/>
    <col min="4" max="4" width="13.140625" style="20" customWidth="1"/>
    <col min="5" max="5" width="11.7109375" style="20" customWidth="1"/>
    <col min="6" max="6" width="13.42578125" style="20" customWidth="1"/>
    <col min="7" max="7" width="17.85546875" style="20" customWidth="1"/>
    <col min="8" max="9" width="12.42578125" style="20" customWidth="1"/>
    <col min="10" max="10" width="8" style="20" customWidth="1"/>
    <col min="11" max="11" width="9.42578125" style="174" customWidth="1"/>
    <col min="12" max="12" width="12.5703125" style="174" customWidth="1"/>
    <col min="13" max="13" width="13.5703125" style="174" customWidth="1"/>
    <col min="14" max="14" width="9.28515625" style="24" customWidth="1"/>
    <col min="15" max="15" width="10.7109375" style="24" customWidth="1"/>
    <col min="16" max="16" width="16.7109375" style="20" customWidth="1"/>
    <col min="17" max="20" width="15.28515625" style="79" customWidth="1"/>
    <col min="21" max="21" width="13.7109375" style="25" customWidth="1"/>
    <col min="22" max="22" width="8.85546875" style="20" customWidth="1"/>
    <col min="23" max="258" width="9.140625" style="20"/>
    <col min="259" max="259" width="15.85546875" style="20" customWidth="1"/>
    <col min="260" max="260" width="15.28515625" style="20" customWidth="1"/>
    <col min="261" max="261" width="16.85546875" style="20" customWidth="1"/>
    <col min="262" max="262" width="21.42578125" style="20" customWidth="1"/>
    <col min="263" max="263" width="16.7109375" style="20" customWidth="1"/>
    <col min="264" max="264" width="17.7109375" style="20" customWidth="1"/>
    <col min="265" max="265" width="16.140625" style="20" customWidth="1"/>
    <col min="266" max="266" width="27.140625" style="20" customWidth="1"/>
    <col min="267" max="267" width="12.42578125" style="20" customWidth="1"/>
    <col min="268" max="268" width="11.7109375" style="20" customWidth="1"/>
    <col min="269" max="269" width="18.140625" style="20" customWidth="1"/>
    <col min="270" max="270" width="18.28515625" style="20" customWidth="1"/>
    <col min="271" max="271" width="16.7109375" style="20" customWidth="1"/>
    <col min="272" max="272" width="17.85546875" style="20" customWidth="1"/>
    <col min="273" max="273" width="16.85546875" style="20" customWidth="1"/>
    <col min="274" max="274" width="15.7109375" style="20" bestFit="1" customWidth="1"/>
    <col min="275" max="275" width="15.28515625" style="20" customWidth="1"/>
    <col min="276" max="276" width="24.7109375" style="20" customWidth="1"/>
    <col min="277" max="277" width="10.28515625" style="20" customWidth="1"/>
    <col min="278" max="278" width="9.28515625" style="20" bestFit="1" customWidth="1"/>
    <col min="279" max="514" width="9.140625" style="20"/>
    <col min="515" max="515" width="15.85546875" style="20" customWidth="1"/>
    <col min="516" max="516" width="15.28515625" style="20" customWidth="1"/>
    <col min="517" max="517" width="16.85546875" style="20" customWidth="1"/>
    <col min="518" max="518" width="21.42578125" style="20" customWidth="1"/>
    <col min="519" max="519" width="16.7109375" style="20" customWidth="1"/>
    <col min="520" max="520" width="17.7109375" style="20" customWidth="1"/>
    <col min="521" max="521" width="16.140625" style="20" customWidth="1"/>
    <col min="522" max="522" width="27.140625" style="20" customWidth="1"/>
    <col min="523" max="523" width="12.42578125" style="20" customWidth="1"/>
    <col min="524" max="524" width="11.7109375" style="20" customWidth="1"/>
    <col min="525" max="525" width="18.140625" style="20" customWidth="1"/>
    <col min="526" max="526" width="18.28515625" style="20" customWidth="1"/>
    <col min="527" max="527" width="16.7109375" style="20" customWidth="1"/>
    <col min="528" max="528" width="17.85546875" style="20" customWidth="1"/>
    <col min="529" max="529" width="16.85546875" style="20" customWidth="1"/>
    <col min="530" max="530" width="15.7109375" style="20" bestFit="1" customWidth="1"/>
    <col min="531" max="531" width="15.28515625" style="20" customWidth="1"/>
    <col min="532" max="532" width="24.7109375" style="20" customWidth="1"/>
    <col min="533" max="533" width="10.28515625" style="20" customWidth="1"/>
    <col min="534" max="534" width="9.28515625" style="20" bestFit="1" customWidth="1"/>
    <col min="535" max="770" width="9.140625" style="20"/>
    <col min="771" max="771" width="15.85546875" style="20" customWidth="1"/>
    <col min="772" max="772" width="15.28515625" style="20" customWidth="1"/>
    <col min="773" max="773" width="16.85546875" style="20" customWidth="1"/>
    <col min="774" max="774" width="21.42578125" style="20" customWidth="1"/>
    <col min="775" max="775" width="16.7109375" style="20" customWidth="1"/>
    <col min="776" max="776" width="17.7109375" style="20" customWidth="1"/>
    <col min="777" max="777" width="16.140625" style="20" customWidth="1"/>
    <col min="778" max="778" width="27.140625" style="20" customWidth="1"/>
    <col min="779" max="779" width="12.42578125" style="20" customWidth="1"/>
    <col min="780" max="780" width="11.7109375" style="20" customWidth="1"/>
    <col min="781" max="781" width="18.140625" style="20" customWidth="1"/>
    <col min="782" max="782" width="18.28515625" style="20" customWidth="1"/>
    <col min="783" max="783" width="16.7109375" style="20" customWidth="1"/>
    <col min="784" max="784" width="17.85546875" style="20" customWidth="1"/>
    <col min="785" max="785" width="16.85546875" style="20" customWidth="1"/>
    <col min="786" max="786" width="15.7109375" style="20" bestFit="1" customWidth="1"/>
    <col min="787" max="787" width="15.28515625" style="20" customWidth="1"/>
    <col min="788" max="788" width="24.7109375" style="20" customWidth="1"/>
    <col min="789" max="789" width="10.28515625" style="20" customWidth="1"/>
    <col min="790" max="790" width="9.28515625" style="20" bestFit="1" customWidth="1"/>
    <col min="791" max="1026" width="9.140625" style="20"/>
    <col min="1027" max="1027" width="15.85546875" style="20" customWidth="1"/>
    <col min="1028" max="1028" width="15.28515625" style="20" customWidth="1"/>
    <col min="1029" max="1029" width="16.85546875" style="20" customWidth="1"/>
    <col min="1030" max="1030" width="21.42578125" style="20" customWidth="1"/>
    <col min="1031" max="1031" width="16.7109375" style="20" customWidth="1"/>
    <col min="1032" max="1032" width="17.7109375" style="20" customWidth="1"/>
    <col min="1033" max="1033" width="16.140625" style="20" customWidth="1"/>
    <col min="1034" max="1034" width="27.140625" style="20" customWidth="1"/>
    <col min="1035" max="1035" width="12.42578125" style="20" customWidth="1"/>
    <col min="1036" max="1036" width="11.7109375" style="20" customWidth="1"/>
    <col min="1037" max="1037" width="18.140625" style="20" customWidth="1"/>
    <col min="1038" max="1038" width="18.28515625" style="20" customWidth="1"/>
    <col min="1039" max="1039" width="16.7109375" style="20" customWidth="1"/>
    <col min="1040" max="1040" width="17.85546875" style="20" customWidth="1"/>
    <col min="1041" max="1041" width="16.85546875" style="20" customWidth="1"/>
    <col min="1042" max="1042" width="15.7109375" style="20" bestFit="1" customWidth="1"/>
    <col min="1043" max="1043" width="15.28515625" style="20" customWidth="1"/>
    <col min="1044" max="1044" width="24.7109375" style="20" customWidth="1"/>
    <col min="1045" max="1045" width="10.28515625" style="20" customWidth="1"/>
    <col min="1046" max="1046" width="9.28515625" style="20" bestFit="1" customWidth="1"/>
    <col min="1047" max="1282" width="9.140625" style="20"/>
    <col min="1283" max="1283" width="15.85546875" style="20" customWidth="1"/>
    <col min="1284" max="1284" width="15.28515625" style="20" customWidth="1"/>
    <col min="1285" max="1285" width="16.85546875" style="20" customWidth="1"/>
    <col min="1286" max="1286" width="21.42578125" style="20" customWidth="1"/>
    <col min="1287" max="1287" width="16.7109375" style="20" customWidth="1"/>
    <col min="1288" max="1288" width="17.7109375" style="20" customWidth="1"/>
    <col min="1289" max="1289" width="16.140625" style="20" customWidth="1"/>
    <col min="1290" max="1290" width="27.140625" style="20" customWidth="1"/>
    <col min="1291" max="1291" width="12.42578125" style="20" customWidth="1"/>
    <col min="1292" max="1292" width="11.7109375" style="20" customWidth="1"/>
    <col min="1293" max="1293" width="18.140625" style="20" customWidth="1"/>
    <col min="1294" max="1294" width="18.28515625" style="20" customWidth="1"/>
    <col min="1295" max="1295" width="16.7109375" style="20" customWidth="1"/>
    <col min="1296" max="1296" width="17.85546875" style="20" customWidth="1"/>
    <col min="1297" max="1297" width="16.85546875" style="20" customWidth="1"/>
    <col min="1298" max="1298" width="15.7109375" style="20" bestFit="1" customWidth="1"/>
    <col min="1299" max="1299" width="15.28515625" style="20" customWidth="1"/>
    <col min="1300" max="1300" width="24.7109375" style="20" customWidth="1"/>
    <col min="1301" max="1301" width="10.28515625" style="20" customWidth="1"/>
    <col min="1302" max="1302" width="9.28515625" style="20" bestFit="1" customWidth="1"/>
    <col min="1303" max="1538" width="9.140625" style="20"/>
    <col min="1539" max="1539" width="15.85546875" style="20" customWidth="1"/>
    <col min="1540" max="1540" width="15.28515625" style="20" customWidth="1"/>
    <col min="1541" max="1541" width="16.85546875" style="20" customWidth="1"/>
    <col min="1542" max="1542" width="21.42578125" style="20" customWidth="1"/>
    <col min="1543" max="1543" width="16.7109375" style="20" customWidth="1"/>
    <col min="1544" max="1544" width="17.7109375" style="20" customWidth="1"/>
    <col min="1545" max="1545" width="16.140625" style="20" customWidth="1"/>
    <col min="1546" max="1546" width="27.140625" style="20" customWidth="1"/>
    <col min="1547" max="1547" width="12.42578125" style="20" customWidth="1"/>
    <col min="1548" max="1548" width="11.7109375" style="20" customWidth="1"/>
    <col min="1549" max="1549" width="18.140625" style="20" customWidth="1"/>
    <col min="1550" max="1550" width="18.28515625" style="20" customWidth="1"/>
    <col min="1551" max="1551" width="16.7109375" style="20" customWidth="1"/>
    <col min="1552" max="1552" width="17.85546875" style="20" customWidth="1"/>
    <col min="1553" max="1553" width="16.85546875" style="20" customWidth="1"/>
    <col min="1554" max="1554" width="15.7109375" style="20" bestFit="1" customWidth="1"/>
    <col min="1555" max="1555" width="15.28515625" style="20" customWidth="1"/>
    <col min="1556" max="1556" width="24.7109375" style="20" customWidth="1"/>
    <col min="1557" max="1557" width="10.28515625" style="20" customWidth="1"/>
    <col min="1558" max="1558" width="9.28515625" style="20" bestFit="1" customWidth="1"/>
    <col min="1559" max="1794" width="9.140625" style="20"/>
    <col min="1795" max="1795" width="15.85546875" style="20" customWidth="1"/>
    <col min="1796" max="1796" width="15.28515625" style="20" customWidth="1"/>
    <col min="1797" max="1797" width="16.85546875" style="20" customWidth="1"/>
    <col min="1798" max="1798" width="21.42578125" style="20" customWidth="1"/>
    <col min="1799" max="1799" width="16.7109375" style="20" customWidth="1"/>
    <col min="1800" max="1800" width="17.7109375" style="20" customWidth="1"/>
    <col min="1801" max="1801" width="16.140625" style="20" customWidth="1"/>
    <col min="1802" max="1802" width="27.140625" style="20" customWidth="1"/>
    <col min="1803" max="1803" width="12.42578125" style="20" customWidth="1"/>
    <col min="1804" max="1804" width="11.7109375" style="20" customWidth="1"/>
    <col min="1805" max="1805" width="18.140625" style="20" customWidth="1"/>
    <col min="1806" max="1806" width="18.28515625" style="20" customWidth="1"/>
    <col min="1807" max="1807" width="16.7109375" style="20" customWidth="1"/>
    <col min="1808" max="1808" width="17.85546875" style="20" customWidth="1"/>
    <col min="1809" max="1809" width="16.85546875" style="20" customWidth="1"/>
    <col min="1810" max="1810" width="15.7109375" style="20" bestFit="1" customWidth="1"/>
    <col min="1811" max="1811" width="15.28515625" style="20" customWidth="1"/>
    <col min="1812" max="1812" width="24.7109375" style="20" customWidth="1"/>
    <col min="1813" max="1813" width="10.28515625" style="20" customWidth="1"/>
    <col min="1814" max="1814" width="9.28515625" style="20" bestFit="1" customWidth="1"/>
    <col min="1815" max="2050" width="9.140625" style="20"/>
    <col min="2051" max="2051" width="15.85546875" style="20" customWidth="1"/>
    <col min="2052" max="2052" width="15.28515625" style="20" customWidth="1"/>
    <col min="2053" max="2053" width="16.85546875" style="20" customWidth="1"/>
    <col min="2054" max="2054" width="21.42578125" style="20" customWidth="1"/>
    <col min="2055" max="2055" width="16.7109375" style="20" customWidth="1"/>
    <col min="2056" max="2056" width="17.7109375" style="20" customWidth="1"/>
    <col min="2057" max="2057" width="16.140625" style="20" customWidth="1"/>
    <col min="2058" max="2058" width="27.140625" style="20" customWidth="1"/>
    <col min="2059" max="2059" width="12.42578125" style="20" customWidth="1"/>
    <col min="2060" max="2060" width="11.7109375" style="20" customWidth="1"/>
    <col min="2061" max="2061" width="18.140625" style="20" customWidth="1"/>
    <col min="2062" max="2062" width="18.28515625" style="20" customWidth="1"/>
    <col min="2063" max="2063" width="16.7109375" style="20" customWidth="1"/>
    <col min="2064" max="2064" width="17.85546875" style="20" customWidth="1"/>
    <col min="2065" max="2065" width="16.85546875" style="20" customWidth="1"/>
    <col min="2066" max="2066" width="15.7109375" style="20" bestFit="1" customWidth="1"/>
    <col min="2067" max="2067" width="15.28515625" style="20" customWidth="1"/>
    <col min="2068" max="2068" width="24.7109375" style="20" customWidth="1"/>
    <col min="2069" max="2069" width="10.28515625" style="20" customWidth="1"/>
    <col min="2070" max="2070" width="9.28515625" style="20" bestFit="1" customWidth="1"/>
    <col min="2071" max="2306" width="9.140625" style="20"/>
    <col min="2307" max="2307" width="15.85546875" style="20" customWidth="1"/>
    <col min="2308" max="2308" width="15.28515625" style="20" customWidth="1"/>
    <col min="2309" max="2309" width="16.85546875" style="20" customWidth="1"/>
    <col min="2310" max="2310" width="21.42578125" style="20" customWidth="1"/>
    <col min="2311" max="2311" width="16.7109375" style="20" customWidth="1"/>
    <col min="2312" max="2312" width="17.7109375" style="20" customWidth="1"/>
    <col min="2313" max="2313" width="16.140625" style="20" customWidth="1"/>
    <col min="2314" max="2314" width="27.140625" style="20" customWidth="1"/>
    <col min="2315" max="2315" width="12.42578125" style="20" customWidth="1"/>
    <col min="2316" max="2316" width="11.7109375" style="20" customWidth="1"/>
    <col min="2317" max="2317" width="18.140625" style="20" customWidth="1"/>
    <col min="2318" max="2318" width="18.28515625" style="20" customWidth="1"/>
    <col min="2319" max="2319" width="16.7109375" style="20" customWidth="1"/>
    <col min="2320" max="2320" width="17.85546875" style="20" customWidth="1"/>
    <col min="2321" max="2321" width="16.85546875" style="20" customWidth="1"/>
    <col min="2322" max="2322" width="15.7109375" style="20" bestFit="1" customWidth="1"/>
    <col min="2323" max="2323" width="15.28515625" style="20" customWidth="1"/>
    <col min="2324" max="2324" width="24.7109375" style="20" customWidth="1"/>
    <col min="2325" max="2325" width="10.28515625" style="20" customWidth="1"/>
    <col min="2326" max="2326" width="9.28515625" style="20" bestFit="1" customWidth="1"/>
    <col min="2327" max="2562" width="9.140625" style="20"/>
    <col min="2563" max="2563" width="15.85546875" style="20" customWidth="1"/>
    <col min="2564" max="2564" width="15.28515625" style="20" customWidth="1"/>
    <col min="2565" max="2565" width="16.85546875" style="20" customWidth="1"/>
    <col min="2566" max="2566" width="21.42578125" style="20" customWidth="1"/>
    <col min="2567" max="2567" width="16.7109375" style="20" customWidth="1"/>
    <col min="2568" max="2568" width="17.7109375" style="20" customWidth="1"/>
    <col min="2569" max="2569" width="16.140625" style="20" customWidth="1"/>
    <col min="2570" max="2570" width="27.140625" style="20" customWidth="1"/>
    <col min="2571" max="2571" width="12.42578125" style="20" customWidth="1"/>
    <col min="2572" max="2572" width="11.7109375" style="20" customWidth="1"/>
    <col min="2573" max="2573" width="18.140625" style="20" customWidth="1"/>
    <col min="2574" max="2574" width="18.28515625" style="20" customWidth="1"/>
    <col min="2575" max="2575" width="16.7109375" style="20" customWidth="1"/>
    <col min="2576" max="2576" width="17.85546875" style="20" customWidth="1"/>
    <col min="2577" max="2577" width="16.85546875" style="20" customWidth="1"/>
    <col min="2578" max="2578" width="15.7109375" style="20" bestFit="1" customWidth="1"/>
    <col min="2579" max="2579" width="15.28515625" style="20" customWidth="1"/>
    <col min="2580" max="2580" width="24.7109375" style="20" customWidth="1"/>
    <col min="2581" max="2581" width="10.28515625" style="20" customWidth="1"/>
    <col min="2582" max="2582" width="9.28515625" style="20" bestFit="1" customWidth="1"/>
    <col min="2583" max="2818" width="9.140625" style="20"/>
    <col min="2819" max="2819" width="15.85546875" style="20" customWidth="1"/>
    <col min="2820" max="2820" width="15.28515625" style="20" customWidth="1"/>
    <col min="2821" max="2821" width="16.85546875" style="20" customWidth="1"/>
    <col min="2822" max="2822" width="21.42578125" style="20" customWidth="1"/>
    <col min="2823" max="2823" width="16.7109375" style="20" customWidth="1"/>
    <col min="2824" max="2824" width="17.7109375" style="20" customWidth="1"/>
    <col min="2825" max="2825" width="16.140625" style="20" customWidth="1"/>
    <col min="2826" max="2826" width="27.140625" style="20" customWidth="1"/>
    <col min="2827" max="2827" width="12.42578125" style="20" customWidth="1"/>
    <col min="2828" max="2828" width="11.7109375" style="20" customWidth="1"/>
    <col min="2829" max="2829" width="18.140625" style="20" customWidth="1"/>
    <col min="2830" max="2830" width="18.28515625" style="20" customWidth="1"/>
    <col min="2831" max="2831" width="16.7109375" style="20" customWidth="1"/>
    <col min="2832" max="2832" width="17.85546875" style="20" customWidth="1"/>
    <col min="2833" max="2833" width="16.85546875" style="20" customWidth="1"/>
    <col min="2834" max="2834" width="15.7109375" style="20" bestFit="1" customWidth="1"/>
    <col min="2835" max="2835" width="15.28515625" style="20" customWidth="1"/>
    <col min="2836" max="2836" width="24.7109375" style="20" customWidth="1"/>
    <col min="2837" max="2837" width="10.28515625" style="20" customWidth="1"/>
    <col min="2838" max="2838" width="9.28515625" style="20" bestFit="1" customWidth="1"/>
    <col min="2839" max="3074" width="9.140625" style="20"/>
    <col min="3075" max="3075" width="15.85546875" style="20" customWidth="1"/>
    <col min="3076" max="3076" width="15.28515625" style="20" customWidth="1"/>
    <col min="3077" max="3077" width="16.85546875" style="20" customWidth="1"/>
    <col min="3078" max="3078" width="21.42578125" style="20" customWidth="1"/>
    <col min="3079" max="3079" width="16.7109375" style="20" customWidth="1"/>
    <col min="3080" max="3080" width="17.7109375" style="20" customWidth="1"/>
    <col min="3081" max="3081" width="16.140625" style="20" customWidth="1"/>
    <col min="3082" max="3082" width="27.140625" style="20" customWidth="1"/>
    <col min="3083" max="3083" width="12.42578125" style="20" customWidth="1"/>
    <col min="3084" max="3084" width="11.7109375" style="20" customWidth="1"/>
    <col min="3085" max="3085" width="18.140625" style="20" customWidth="1"/>
    <col min="3086" max="3086" width="18.28515625" style="20" customWidth="1"/>
    <col min="3087" max="3087" width="16.7109375" style="20" customWidth="1"/>
    <col min="3088" max="3088" width="17.85546875" style="20" customWidth="1"/>
    <col min="3089" max="3089" width="16.85546875" style="20" customWidth="1"/>
    <col min="3090" max="3090" width="15.7109375" style="20" bestFit="1" customWidth="1"/>
    <col min="3091" max="3091" width="15.28515625" style="20" customWidth="1"/>
    <col min="3092" max="3092" width="24.7109375" style="20" customWidth="1"/>
    <col min="3093" max="3093" width="10.28515625" style="20" customWidth="1"/>
    <col min="3094" max="3094" width="9.28515625" style="20" bestFit="1" customWidth="1"/>
    <col min="3095" max="3330" width="9.140625" style="20"/>
    <col min="3331" max="3331" width="15.85546875" style="20" customWidth="1"/>
    <col min="3332" max="3332" width="15.28515625" style="20" customWidth="1"/>
    <col min="3333" max="3333" width="16.85546875" style="20" customWidth="1"/>
    <col min="3334" max="3334" width="21.42578125" style="20" customWidth="1"/>
    <col min="3335" max="3335" width="16.7109375" style="20" customWidth="1"/>
    <col min="3336" max="3336" width="17.7109375" style="20" customWidth="1"/>
    <col min="3337" max="3337" width="16.140625" style="20" customWidth="1"/>
    <col min="3338" max="3338" width="27.140625" style="20" customWidth="1"/>
    <col min="3339" max="3339" width="12.42578125" style="20" customWidth="1"/>
    <col min="3340" max="3340" width="11.7109375" style="20" customWidth="1"/>
    <col min="3341" max="3341" width="18.140625" style="20" customWidth="1"/>
    <col min="3342" max="3342" width="18.28515625" style="20" customWidth="1"/>
    <col min="3343" max="3343" width="16.7109375" style="20" customWidth="1"/>
    <col min="3344" max="3344" width="17.85546875" style="20" customWidth="1"/>
    <col min="3345" max="3345" width="16.85546875" style="20" customWidth="1"/>
    <col min="3346" max="3346" width="15.7109375" style="20" bestFit="1" customWidth="1"/>
    <col min="3347" max="3347" width="15.28515625" style="20" customWidth="1"/>
    <col min="3348" max="3348" width="24.7109375" style="20" customWidth="1"/>
    <col min="3349" max="3349" width="10.28515625" style="20" customWidth="1"/>
    <col min="3350" max="3350" width="9.28515625" style="20" bestFit="1" customWidth="1"/>
    <col min="3351" max="3586" width="9.140625" style="20"/>
    <col min="3587" max="3587" width="15.85546875" style="20" customWidth="1"/>
    <col min="3588" max="3588" width="15.28515625" style="20" customWidth="1"/>
    <col min="3589" max="3589" width="16.85546875" style="20" customWidth="1"/>
    <col min="3590" max="3590" width="21.42578125" style="20" customWidth="1"/>
    <col min="3591" max="3591" width="16.7109375" style="20" customWidth="1"/>
    <col min="3592" max="3592" width="17.7109375" style="20" customWidth="1"/>
    <col min="3593" max="3593" width="16.140625" style="20" customWidth="1"/>
    <col min="3594" max="3594" width="27.140625" style="20" customWidth="1"/>
    <col min="3595" max="3595" width="12.42578125" style="20" customWidth="1"/>
    <col min="3596" max="3596" width="11.7109375" style="20" customWidth="1"/>
    <col min="3597" max="3597" width="18.140625" style="20" customWidth="1"/>
    <col min="3598" max="3598" width="18.28515625" style="20" customWidth="1"/>
    <col min="3599" max="3599" width="16.7109375" style="20" customWidth="1"/>
    <col min="3600" max="3600" width="17.85546875" style="20" customWidth="1"/>
    <col min="3601" max="3601" width="16.85546875" style="20" customWidth="1"/>
    <col min="3602" max="3602" width="15.7109375" style="20" bestFit="1" customWidth="1"/>
    <col min="3603" max="3603" width="15.28515625" style="20" customWidth="1"/>
    <col min="3604" max="3604" width="24.7109375" style="20" customWidth="1"/>
    <col min="3605" max="3605" width="10.28515625" style="20" customWidth="1"/>
    <col min="3606" max="3606" width="9.28515625" style="20" bestFit="1" customWidth="1"/>
    <col min="3607" max="3842" width="9.140625" style="20"/>
    <col min="3843" max="3843" width="15.85546875" style="20" customWidth="1"/>
    <col min="3844" max="3844" width="15.28515625" style="20" customWidth="1"/>
    <col min="3845" max="3845" width="16.85546875" style="20" customWidth="1"/>
    <col min="3846" max="3846" width="21.42578125" style="20" customWidth="1"/>
    <col min="3847" max="3847" width="16.7109375" style="20" customWidth="1"/>
    <col min="3848" max="3848" width="17.7109375" style="20" customWidth="1"/>
    <col min="3849" max="3849" width="16.140625" style="20" customWidth="1"/>
    <col min="3850" max="3850" width="27.140625" style="20" customWidth="1"/>
    <col min="3851" max="3851" width="12.42578125" style="20" customWidth="1"/>
    <col min="3852" max="3852" width="11.7109375" style="20" customWidth="1"/>
    <col min="3853" max="3853" width="18.140625" style="20" customWidth="1"/>
    <col min="3854" max="3854" width="18.28515625" style="20" customWidth="1"/>
    <col min="3855" max="3855" width="16.7109375" style="20" customWidth="1"/>
    <col min="3856" max="3856" width="17.85546875" style="20" customWidth="1"/>
    <col min="3857" max="3857" width="16.85546875" style="20" customWidth="1"/>
    <col min="3858" max="3858" width="15.7109375" style="20" bestFit="1" customWidth="1"/>
    <col min="3859" max="3859" width="15.28515625" style="20" customWidth="1"/>
    <col min="3860" max="3860" width="24.7109375" style="20" customWidth="1"/>
    <col min="3861" max="3861" width="10.28515625" style="20" customWidth="1"/>
    <col min="3862" max="3862" width="9.28515625" style="20" bestFit="1" customWidth="1"/>
    <col min="3863" max="4098" width="9.140625" style="20"/>
    <col min="4099" max="4099" width="15.85546875" style="20" customWidth="1"/>
    <col min="4100" max="4100" width="15.28515625" style="20" customWidth="1"/>
    <col min="4101" max="4101" width="16.85546875" style="20" customWidth="1"/>
    <col min="4102" max="4102" width="21.42578125" style="20" customWidth="1"/>
    <col min="4103" max="4103" width="16.7109375" style="20" customWidth="1"/>
    <col min="4104" max="4104" width="17.7109375" style="20" customWidth="1"/>
    <col min="4105" max="4105" width="16.140625" style="20" customWidth="1"/>
    <col min="4106" max="4106" width="27.140625" style="20" customWidth="1"/>
    <col min="4107" max="4107" width="12.42578125" style="20" customWidth="1"/>
    <col min="4108" max="4108" width="11.7109375" style="20" customWidth="1"/>
    <col min="4109" max="4109" width="18.140625" style="20" customWidth="1"/>
    <col min="4110" max="4110" width="18.28515625" style="20" customWidth="1"/>
    <col min="4111" max="4111" width="16.7109375" style="20" customWidth="1"/>
    <col min="4112" max="4112" width="17.85546875" style="20" customWidth="1"/>
    <col min="4113" max="4113" width="16.85546875" style="20" customWidth="1"/>
    <col min="4114" max="4114" width="15.7109375" style="20" bestFit="1" customWidth="1"/>
    <col min="4115" max="4115" width="15.28515625" style="20" customWidth="1"/>
    <col min="4116" max="4116" width="24.7109375" style="20" customWidth="1"/>
    <col min="4117" max="4117" width="10.28515625" style="20" customWidth="1"/>
    <col min="4118" max="4118" width="9.28515625" style="20" bestFit="1" customWidth="1"/>
    <col min="4119" max="4354" width="9.140625" style="20"/>
    <col min="4355" max="4355" width="15.85546875" style="20" customWidth="1"/>
    <col min="4356" max="4356" width="15.28515625" style="20" customWidth="1"/>
    <col min="4357" max="4357" width="16.85546875" style="20" customWidth="1"/>
    <col min="4358" max="4358" width="21.42578125" style="20" customWidth="1"/>
    <col min="4359" max="4359" width="16.7109375" style="20" customWidth="1"/>
    <col min="4360" max="4360" width="17.7109375" style="20" customWidth="1"/>
    <col min="4361" max="4361" width="16.140625" style="20" customWidth="1"/>
    <col min="4362" max="4362" width="27.140625" style="20" customWidth="1"/>
    <col min="4363" max="4363" width="12.42578125" style="20" customWidth="1"/>
    <col min="4364" max="4364" width="11.7109375" style="20" customWidth="1"/>
    <col min="4365" max="4365" width="18.140625" style="20" customWidth="1"/>
    <col min="4366" max="4366" width="18.28515625" style="20" customWidth="1"/>
    <col min="4367" max="4367" width="16.7109375" style="20" customWidth="1"/>
    <col min="4368" max="4368" width="17.85546875" style="20" customWidth="1"/>
    <col min="4369" max="4369" width="16.85546875" style="20" customWidth="1"/>
    <col min="4370" max="4370" width="15.7109375" style="20" bestFit="1" customWidth="1"/>
    <col min="4371" max="4371" width="15.28515625" style="20" customWidth="1"/>
    <col min="4372" max="4372" width="24.7109375" style="20" customWidth="1"/>
    <col min="4373" max="4373" width="10.28515625" style="20" customWidth="1"/>
    <col min="4374" max="4374" width="9.28515625" style="20" bestFit="1" customWidth="1"/>
    <col min="4375" max="4610" width="9.140625" style="20"/>
    <col min="4611" max="4611" width="15.85546875" style="20" customWidth="1"/>
    <col min="4612" max="4612" width="15.28515625" style="20" customWidth="1"/>
    <col min="4613" max="4613" width="16.85546875" style="20" customWidth="1"/>
    <col min="4614" max="4614" width="21.42578125" style="20" customWidth="1"/>
    <col min="4615" max="4615" width="16.7109375" style="20" customWidth="1"/>
    <col min="4616" max="4616" width="17.7109375" style="20" customWidth="1"/>
    <col min="4617" max="4617" width="16.140625" style="20" customWidth="1"/>
    <col min="4618" max="4618" width="27.140625" style="20" customWidth="1"/>
    <col min="4619" max="4619" width="12.42578125" style="20" customWidth="1"/>
    <col min="4620" max="4620" width="11.7109375" style="20" customWidth="1"/>
    <col min="4621" max="4621" width="18.140625" style="20" customWidth="1"/>
    <col min="4622" max="4622" width="18.28515625" style="20" customWidth="1"/>
    <col min="4623" max="4623" width="16.7109375" style="20" customWidth="1"/>
    <col min="4624" max="4624" width="17.85546875" style="20" customWidth="1"/>
    <col min="4625" max="4625" width="16.85546875" style="20" customWidth="1"/>
    <col min="4626" max="4626" width="15.7109375" style="20" bestFit="1" customWidth="1"/>
    <col min="4627" max="4627" width="15.28515625" style="20" customWidth="1"/>
    <col min="4628" max="4628" width="24.7109375" style="20" customWidth="1"/>
    <col min="4629" max="4629" width="10.28515625" style="20" customWidth="1"/>
    <col min="4630" max="4630" width="9.28515625" style="20" bestFit="1" customWidth="1"/>
    <col min="4631" max="4866" width="9.140625" style="20"/>
    <col min="4867" max="4867" width="15.85546875" style="20" customWidth="1"/>
    <col min="4868" max="4868" width="15.28515625" style="20" customWidth="1"/>
    <col min="4869" max="4869" width="16.85546875" style="20" customWidth="1"/>
    <col min="4870" max="4870" width="21.42578125" style="20" customWidth="1"/>
    <col min="4871" max="4871" width="16.7109375" style="20" customWidth="1"/>
    <col min="4872" max="4872" width="17.7109375" style="20" customWidth="1"/>
    <col min="4873" max="4873" width="16.140625" style="20" customWidth="1"/>
    <col min="4874" max="4874" width="27.140625" style="20" customWidth="1"/>
    <col min="4875" max="4875" width="12.42578125" style="20" customWidth="1"/>
    <col min="4876" max="4876" width="11.7109375" style="20" customWidth="1"/>
    <col min="4877" max="4877" width="18.140625" style="20" customWidth="1"/>
    <col min="4878" max="4878" width="18.28515625" style="20" customWidth="1"/>
    <col min="4879" max="4879" width="16.7109375" style="20" customWidth="1"/>
    <col min="4880" max="4880" width="17.85546875" style="20" customWidth="1"/>
    <col min="4881" max="4881" width="16.85546875" style="20" customWidth="1"/>
    <col min="4882" max="4882" width="15.7109375" style="20" bestFit="1" customWidth="1"/>
    <col min="4883" max="4883" width="15.28515625" style="20" customWidth="1"/>
    <col min="4884" max="4884" width="24.7109375" style="20" customWidth="1"/>
    <col min="4885" max="4885" width="10.28515625" style="20" customWidth="1"/>
    <col min="4886" max="4886" width="9.28515625" style="20" bestFit="1" customWidth="1"/>
    <col min="4887" max="5122" width="9.140625" style="20"/>
    <col min="5123" max="5123" width="15.85546875" style="20" customWidth="1"/>
    <col min="5124" max="5124" width="15.28515625" style="20" customWidth="1"/>
    <col min="5125" max="5125" width="16.85546875" style="20" customWidth="1"/>
    <col min="5126" max="5126" width="21.42578125" style="20" customWidth="1"/>
    <col min="5127" max="5127" width="16.7109375" style="20" customWidth="1"/>
    <col min="5128" max="5128" width="17.7109375" style="20" customWidth="1"/>
    <col min="5129" max="5129" width="16.140625" style="20" customWidth="1"/>
    <col min="5130" max="5130" width="27.140625" style="20" customWidth="1"/>
    <col min="5131" max="5131" width="12.42578125" style="20" customWidth="1"/>
    <col min="5132" max="5132" width="11.7109375" style="20" customWidth="1"/>
    <col min="5133" max="5133" width="18.140625" style="20" customWidth="1"/>
    <col min="5134" max="5134" width="18.28515625" style="20" customWidth="1"/>
    <col min="5135" max="5135" width="16.7109375" style="20" customWidth="1"/>
    <col min="5136" max="5136" width="17.85546875" style="20" customWidth="1"/>
    <col min="5137" max="5137" width="16.85546875" style="20" customWidth="1"/>
    <col min="5138" max="5138" width="15.7109375" style="20" bestFit="1" customWidth="1"/>
    <col min="5139" max="5139" width="15.28515625" style="20" customWidth="1"/>
    <col min="5140" max="5140" width="24.7109375" style="20" customWidth="1"/>
    <col min="5141" max="5141" width="10.28515625" style="20" customWidth="1"/>
    <col min="5142" max="5142" width="9.28515625" style="20" bestFit="1" customWidth="1"/>
    <col min="5143" max="5378" width="9.140625" style="20"/>
    <col min="5379" max="5379" width="15.85546875" style="20" customWidth="1"/>
    <col min="5380" max="5380" width="15.28515625" style="20" customWidth="1"/>
    <col min="5381" max="5381" width="16.85546875" style="20" customWidth="1"/>
    <col min="5382" max="5382" width="21.42578125" style="20" customWidth="1"/>
    <col min="5383" max="5383" width="16.7109375" style="20" customWidth="1"/>
    <col min="5384" max="5384" width="17.7109375" style="20" customWidth="1"/>
    <col min="5385" max="5385" width="16.140625" style="20" customWidth="1"/>
    <col min="5386" max="5386" width="27.140625" style="20" customWidth="1"/>
    <col min="5387" max="5387" width="12.42578125" style="20" customWidth="1"/>
    <col min="5388" max="5388" width="11.7109375" style="20" customWidth="1"/>
    <col min="5389" max="5389" width="18.140625" style="20" customWidth="1"/>
    <col min="5390" max="5390" width="18.28515625" style="20" customWidth="1"/>
    <col min="5391" max="5391" width="16.7109375" style="20" customWidth="1"/>
    <col min="5392" max="5392" width="17.85546875" style="20" customWidth="1"/>
    <col min="5393" max="5393" width="16.85546875" style="20" customWidth="1"/>
    <col min="5394" max="5394" width="15.7109375" style="20" bestFit="1" customWidth="1"/>
    <col min="5395" max="5395" width="15.28515625" style="20" customWidth="1"/>
    <col min="5396" max="5396" width="24.7109375" style="20" customWidth="1"/>
    <col min="5397" max="5397" width="10.28515625" style="20" customWidth="1"/>
    <col min="5398" max="5398" width="9.28515625" style="20" bestFit="1" customWidth="1"/>
    <col min="5399" max="5634" width="9.140625" style="20"/>
    <col min="5635" max="5635" width="15.85546875" style="20" customWidth="1"/>
    <col min="5636" max="5636" width="15.28515625" style="20" customWidth="1"/>
    <col min="5637" max="5637" width="16.85546875" style="20" customWidth="1"/>
    <col min="5638" max="5638" width="21.42578125" style="20" customWidth="1"/>
    <col min="5639" max="5639" width="16.7109375" style="20" customWidth="1"/>
    <col min="5640" max="5640" width="17.7109375" style="20" customWidth="1"/>
    <col min="5641" max="5641" width="16.140625" style="20" customWidth="1"/>
    <col min="5642" max="5642" width="27.140625" style="20" customWidth="1"/>
    <col min="5643" max="5643" width="12.42578125" style="20" customWidth="1"/>
    <col min="5644" max="5644" width="11.7109375" style="20" customWidth="1"/>
    <col min="5645" max="5645" width="18.140625" style="20" customWidth="1"/>
    <col min="5646" max="5646" width="18.28515625" style="20" customWidth="1"/>
    <col min="5647" max="5647" width="16.7109375" style="20" customWidth="1"/>
    <col min="5648" max="5648" width="17.85546875" style="20" customWidth="1"/>
    <col min="5649" max="5649" width="16.85546875" style="20" customWidth="1"/>
    <col min="5650" max="5650" width="15.7109375" style="20" bestFit="1" customWidth="1"/>
    <col min="5651" max="5651" width="15.28515625" style="20" customWidth="1"/>
    <col min="5652" max="5652" width="24.7109375" style="20" customWidth="1"/>
    <col min="5653" max="5653" width="10.28515625" style="20" customWidth="1"/>
    <col min="5654" max="5654" width="9.28515625" style="20" bestFit="1" customWidth="1"/>
    <col min="5655" max="5890" width="9.140625" style="20"/>
    <col min="5891" max="5891" width="15.85546875" style="20" customWidth="1"/>
    <col min="5892" max="5892" width="15.28515625" style="20" customWidth="1"/>
    <col min="5893" max="5893" width="16.85546875" style="20" customWidth="1"/>
    <col min="5894" max="5894" width="21.42578125" style="20" customWidth="1"/>
    <col min="5895" max="5895" width="16.7109375" style="20" customWidth="1"/>
    <col min="5896" max="5896" width="17.7109375" style="20" customWidth="1"/>
    <col min="5897" max="5897" width="16.140625" style="20" customWidth="1"/>
    <col min="5898" max="5898" width="27.140625" style="20" customWidth="1"/>
    <col min="5899" max="5899" width="12.42578125" style="20" customWidth="1"/>
    <col min="5900" max="5900" width="11.7109375" style="20" customWidth="1"/>
    <col min="5901" max="5901" width="18.140625" style="20" customWidth="1"/>
    <col min="5902" max="5902" width="18.28515625" style="20" customWidth="1"/>
    <col min="5903" max="5903" width="16.7109375" style="20" customWidth="1"/>
    <col min="5904" max="5904" width="17.85546875" style="20" customWidth="1"/>
    <col min="5905" max="5905" width="16.85546875" style="20" customWidth="1"/>
    <col min="5906" max="5906" width="15.7109375" style="20" bestFit="1" customWidth="1"/>
    <col min="5907" max="5907" width="15.28515625" style="20" customWidth="1"/>
    <col min="5908" max="5908" width="24.7109375" style="20" customWidth="1"/>
    <col min="5909" max="5909" width="10.28515625" style="20" customWidth="1"/>
    <col min="5910" max="5910" width="9.28515625" style="20" bestFit="1" customWidth="1"/>
    <col min="5911" max="6146" width="9.140625" style="20"/>
    <col min="6147" max="6147" width="15.85546875" style="20" customWidth="1"/>
    <col min="6148" max="6148" width="15.28515625" style="20" customWidth="1"/>
    <col min="6149" max="6149" width="16.85546875" style="20" customWidth="1"/>
    <col min="6150" max="6150" width="21.42578125" style="20" customWidth="1"/>
    <col min="6151" max="6151" width="16.7109375" style="20" customWidth="1"/>
    <col min="6152" max="6152" width="17.7109375" style="20" customWidth="1"/>
    <col min="6153" max="6153" width="16.140625" style="20" customWidth="1"/>
    <col min="6154" max="6154" width="27.140625" style="20" customWidth="1"/>
    <col min="6155" max="6155" width="12.42578125" style="20" customWidth="1"/>
    <col min="6156" max="6156" width="11.7109375" style="20" customWidth="1"/>
    <col min="6157" max="6157" width="18.140625" style="20" customWidth="1"/>
    <col min="6158" max="6158" width="18.28515625" style="20" customWidth="1"/>
    <col min="6159" max="6159" width="16.7109375" style="20" customWidth="1"/>
    <col min="6160" max="6160" width="17.85546875" style="20" customWidth="1"/>
    <col min="6161" max="6161" width="16.85546875" style="20" customWidth="1"/>
    <col min="6162" max="6162" width="15.7109375" style="20" bestFit="1" customWidth="1"/>
    <col min="6163" max="6163" width="15.28515625" style="20" customWidth="1"/>
    <col min="6164" max="6164" width="24.7109375" style="20" customWidth="1"/>
    <col min="6165" max="6165" width="10.28515625" style="20" customWidth="1"/>
    <col min="6166" max="6166" width="9.28515625" style="20" bestFit="1" customWidth="1"/>
    <col min="6167" max="6402" width="9.140625" style="20"/>
    <col min="6403" max="6403" width="15.85546875" style="20" customWidth="1"/>
    <col min="6404" max="6404" width="15.28515625" style="20" customWidth="1"/>
    <col min="6405" max="6405" width="16.85546875" style="20" customWidth="1"/>
    <col min="6406" max="6406" width="21.42578125" style="20" customWidth="1"/>
    <col min="6407" max="6407" width="16.7109375" style="20" customWidth="1"/>
    <col min="6408" max="6408" width="17.7109375" style="20" customWidth="1"/>
    <col min="6409" max="6409" width="16.140625" style="20" customWidth="1"/>
    <col min="6410" max="6410" width="27.140625" style="20" customWidth="1"/>
    <col min="6411" max="6411" width="12.42578125" style="20" customWidth="1"/>
    <col min="6412" max="6412" width="11.7109375" style="20" customWidth="1"/>
    <col min="6413" max="6413" width="18.140625" style="20" customWidth="1"/>
    <col min="6414" max="6414" width="18.28515625" style="20" customWidth="1"/>
    <col min="6415" max="6415" width="16.7109375" style="20" customWidth="1"/>
    <col min="6416" max="6416" width="17.85546875" style="20" customWidth="1"/>
    <col min="6417" max="6417" width="16.85546875" style="20" customWidth="1"/>
    <col min="6418" max="6418" width="15.7109375" style="20" bestFit="1" customWidth="1"/>
    <col min="6419" max="6419" width="15.28515625" style="20" customWidth="1"/>
    <col min="6420" max="6420" width="24.7109375" style="20" customWidth="1"/>
    <col min="6421" max="6421" width="10.28515625" style="20" customWidth="1"/>
    <col min="6422" max="6422" width="9.28515625" style="20" bestFit="1" customWidth="1"/>
    <col min="6423" max="6658" width="9.140625" style="20"/>
    <col min="6659" max="6659" width="15.85546875" style="20" customWidth="1"/>
    <col min="6660" max="6660" width="15.28515625" style="20" customWidth="1"/>
    <col min="6661" max="6661" width="16.85546875" style="20" customWidth="1"/>
    <col min="6662" max="6662" width="21.42578125" style="20" customWidth="1"/>
    <col min="6663" max="6663" width="16.7109375" style="20" customWidth="1"/>
    <col min="6664" max="6664" width="17.7109375" style="20" customWidth="1"/>
    <col min="6665" max="6665" width="16.140625" style="20" customWidth="1"/>
    <col min="6666" max="6666" width="27.140625" style="20" customWidth="1"/>
    <col min="6667" max="6667" width="12.42578125" style="20" customWidth="1"/>
    <col min="6668" max="6668" width="11.7109375" style="20" customWidth="1"/>
    <col min="6669" max="6669" width="18.140625" style="20" customWidth="1"/>
    <col min="6670" max="6670" width="18.28515625" style="20" customWidth="1"/>
    <col min="6671" max="6671" width="16.7109375" style="20" customWidth="1"/>
    <col min="6672" max="6672" width="17.85546875" style="20" customWidth="1"/>
    <col min="6673" max="6673" width="16.85546875" style="20" customWidth="1"/>
    <col min="6674" max="6674" width="15.7109375" style="20" bestFit="1" customWidth="1"/>
    <col min="6675" max="6675" width="15.28515625" style="20" customWidth="1"/>
    <col min="6676" max="6676" width="24.7109375" style="20" customWidth="1"/>
    <col min="6677" max="6677" width="10.28515625" style="20" customWidth="1"/>
    <col min="6678" max="6678" width="9.28515625" style="20" bestFit="1" customWidth="1"/>
    <col min="6679" max="6914" width="9.140625" style="20"/>
    <col min="6915" max="6915" width="15.85546875" style="20" customWidth="1"/>
    <col min="6916" max="6916" width="15.28515625" style="20" customWidth="1"/>
    <col min="6917" max="6917" width="16.85546875" style="20" customWidth="1"/>
    <col min="6918" max="6918" width="21.42578125" style="20" customWidth="1"/>
    <col min="6919" max="6919" width="16.7109375" style="20" customWidth="1"/>
    <col min="6920" max="6920" width="17.7109375" style="20" customWidth="1"/>
    <col min="6921" max="6921" width="16.140625" style="20" customWidth="1"/>
    <col min="6922" max="6922" width="27.140625" style="20" customWidth="1"/>
    <col min="6923" max="6923" width="12.42578125" style="20" customWidth="1"/>
    <col min="6924" max="6924" width="11.7109375" style="20" customWidth="1"/>
    <col min="6925" max="6925" width="18.140625" style="20" customWidth="1"/>
    <col min="6926" max="6926" width="18.28515625" style="20" customWidth="1"/>
    <col min="6927" max="6927" width="16.7109375" style="20" customWidth="1"/>
    <col min="6928" max="6928" width="17.85546875" style="20" customWidth="1"/>
    <col min="6929" max="6929" width="16.85546875" style="20" customWidth="1"/>
    <col min="6930" max="6930" width="15.7109375" style="20" bestFit="1" customWidth="1"/>
    <col min="6931" max="6931" width="15.28515625" style="20" customWidth="1"/>
    <col min="6932" max="6932" width="24.7109375" style="20" customWidth="1"/>
    <col min="6933" max="6933" width="10.28515625" style="20" customWidth="1"/>
    <col min="6934" max="6934" width="9.28515625" style="20" bestFit="1" customWidth="1"/>
    <col min="6935" max="7170" width="9.140625" style="20"/>
    <col min="7171" max="7171" width="15.85546875" style="20" customWidth="1"/>
    <col min="7172" max="7172" width="15.28515625" style="20" customWidth="1"/>
    <col min="7173" max="7173" width="16.85546875" style="20" customWidth="1"/>
    <col min="7174" max="7174" width="21.42578125" style="20" customWidth="1"/>
    <col min="7175" max="7175" width="16.7109375" style="20" customWidth="1"/>
    <col min="7176" max="7176" width="17.7109375" style="20" customWidth="1"/>
    <col min="7177" max="7177" width="16.140625" style="20" customWidth="1"/>
    <col min="7178" max="7178" width="27.140625" style="20" customWidth="1"/>
    <col min="7179" max="7179" width="12.42578125" style="20" customWidth="1"/>
    <col min="7180" max="7180" width="11.7109375" style="20" customWidth="1"/>
    <col min="7181" max="7181" width="18.140625" style="20" customWidth="1"/>
    <col min="7182" max="7182" width="18.28515625" style="20" customWidth="1"/>
    <col min="7183" max="7183" width="16.7109375" style="20" customWidth="1"/>
    <col min="7184" max="7184" width="17.85546875" style="20" customWidth="1"/>
    <col min="7185" max="7185" width="16.85546875" style="20" customWidth="1"/>
    <col min="7186" max="7186" width="15.7109375" style="20" bestFit="1" customWidth="1"/>
    <col min="7187" max="7187" width="15.28515625" style="20" customWidth="1"/>
    <col min="7188" max="7188" width="24.7109375" style="20" customWidth="1"/>
    <col min="7189" max="7189" width="10.28515625" style="20" customWidth="1"/>
    <col min="7190" max="7190" width="9.28515625" style="20" bestFit="1" customWidth="1"/>
    <col min="7191" max="7426" width="9.140625" style="20"/>
    <col min="7427" max="7427" width="15.85546875" style="20" customWidth="1"/>
    <col min="7428" max="7428" width="15.28515625" style="20" customWidth="1"/>
    <col min="7429" max="7429" width="16.85546875" style="20" customWidth="1"/>
    <col min="7430" max="7430" width="21.42578125" style="20" customWidth="1"/>
    <col min="7431" max="7431" width="16.7109375" style="20" customWidth="1"/>
    <col min="7432" max="7432" width="17.7109375" style="20" customWidth="1"/>
    <col min="7433" max="7433" width="16.140625" style="20" customWidth="1"/>
    <col min="7434" max="7434" width="27.140625" style="20" customWidth="1"/>
    <col min="7435" max="7435" width="12.42578125" style="20" customWidth="1"/>
    <col min="7436" max="7436" width="11.7109375" style="20" customWidth="1"/>
    <col min="7437" max="7437" width="18.140625" style="20" customWidth="1"/>
    <col min="7438" max="7438" width="18.28515625" style="20" customWidth="1"/>
    <col min="7439" max="7439" width="16.7109375" style="20" customWidth="1"/>
    <col min="7440" max="7440" width="17.85546875" style="20" customWidth="1"/>
    <col min="7441" max="7441" width="16.85546875" style="20" customWidth="1"/>
    <col min="7442" max="7442" width="15.7109375" style="20" bestFit="1" customWidth="1"/>
    <col min="7443" max="7443" width="15.28515625" style="20" customWidth="1"/>
    <col min="7444" max="7444" width="24.7109375" style="20" customWidth="1"/>
    <col min="7445" max="7445" width="10.28515625" style="20" customWidth="1"/>
    <col min="7446" max="7446" width="9.28515625" style="20" bestFit="1" customWidth="1"/>
    <col min="7447" max="7682" width="9.140625" style="20"/>
    <col min="7683" max="7683" width="15.85546875" style="20" customWidth="1"/>
    <col min="7684" max="7684" width="15.28515625" style="20" customWidth="1"/>
    <col min="7685" max="7685" width="16.85546875" style="20" customWidth="1"/>
    <col min="7686" max="7686" width="21.42578125" style="20" customWidth="1"/>
    <col min="7687" max="7687" width="16.7109375" style="20" customWidth="1"/>
    <col min="7688" max="7688" width="17.7109375" style="20" customWidth="1"/>
    <col min="7689" max="7689" width="16.140625" style="20" customWidth="1"/>
    <col min="7690" max="7690" width="27.140625" style="20" customWidth="1"/>
    <col min="7691" max="7691" width="12.42578125" style="20" customWidth="1"/>
    <col min="7692" max="7692" width="11.7109375" style="20" customWidth="1"/>
    <col min="7693" max="7693" width="18.140625" style="20" customWidth="1"/>
    <col min="7694" max="7694" width="18.28515625" style="20" customWidth="1"/>
    <col min="7695" max="7695" width="16.7109375" style="20" customWidth="1"/>
    <col min="7696" max="7696" width="17.85546875" style="20" customWidth="1"/>
    <col min="7697" max="7697" width="16.85546875" style="20" customWidth="1"/>
    <col min="7698" max="7698" width="15.7109375" style="20" bestFit="1" customWidth="1"/>
    <col min="7699" max="7699" width="15.28515625" style="20" customWidth="1"/>
    <col min="7700" max="7700" width="24.7109375" style="20" customWidth="1"/>
    <col min="7701" max="7701" width="10.28515625" style="20" customWidth="1"/>
    <col min="7702" max="7702" width="9.28515625" style="20" bestFit="1" customWidth="1"/>
    <col min="7703" max="7938" width="9.140625" style="20"/>
    <col min="7939" max="7939" width="15.85546875" style="20" customWidth="1"/>
    <col min="7940" max="7940" width="15.28515625" style="20" customWidth="1"/>
    <col min="7941" max="7941" width="16.85546875" style="20" customWidth="1"/>
    <col min="7942" max="7942" width="21.42578125" style="20" customWidth="1"/>
    <col min="7943" max="7943" width="16.7109375" style="20" customWidth="1"/>
    <col min="7944" max="7944" width="17.7109375" style="20" customWidth="1"/>
    <col min="7945" max="7945" width="16.140625" style="20" customWidth="1"/>
    <col min="7946" max="7946" width="27.140625" style="20" customWidth="1"/>
    <col min="7947" max="7947" width="12.42578125" style="20" customWidth="1"/>
    <col min="7948" max="7948" width="11.7109375" style="20" customWidth="1"/>
    <col min="7949" max="7949" width="18.140625" style="20" customWidth="1"/>
    <col min="7950" max="7950" width="18.28515625" style="20" customWidth="1"/>
    <col min="7951" max="7951" width="16.7109375" style="20" customWidth="1"/>
    <col min="7952" max="7952" width="17.85546875" style="20" customWidth="1"/>
    <col min="7953" max="7953" width="16.85546875" style="20" customWidth="1"/>
    <col min="7954" max="7954" width="15.7109375" style="20" bestFit="1" customWidth="1"/>
    <col min="7955" max="7955" width="15.28515625" style="20" customWidth="1"/>
    <col min="7956" max="7956" width="24.7109375" style="20" customWidth="1"/>
    <col min="7957" max="7957" width="10.28515625" style="20" customWidth="1"/>
    <col min="7958" max="7958" width="9.28515625" style="20" bestFit="1" customWidth="1"/>
    <col min="7959" max="8194" width="9.140625" style="20"/>
    <col min="8195" max="8195" width="15.85546875" style="20" customWidth="1"/>
    <col min="8196" max="8196" width="15.28515625" style="20" customWidth="1"/>
    <col min="8197" max="8197" width="16.85546875" style="20" customWidth="1"/>
    <col min="8198" max="8198" width="21.42578125" style="20" customWidth="1"/>
    <col min="8199" max="8199" width="16.7109375" style="20" customWidth="1"/>
    <col min="8200" max="8200" width="17.7109375" style="20" customWidth="1"/>
    <col min="8201" max="8201" width="16.140625" style="20" customWidth="1"/>
    <col min="8202" max="8202" width="27.140625" style="20" customWidth="1"/>
    <col min="8203" max="8203" width="12.42578125" style="20" customWidth="1"/>
    <col min="8204" max="8204" width="11.7109375" style="20" customWidth="1"/>
    <col min="8205" max="8205" width="18.140625" style="20" customWidth="1"/>
    <col min="8206" max="8206" width="18.28515625" style="20" customWidth="1"/>
    <col min="8207" max="8207" width="16.7109375" style="20" customWidth="1"/>
    <col min="8208" max="8208" width="17.85546875" style="20" customWidth="1"/>
    <col min="8209" max="8209" width="16.85546875" style="20" customWidth="1"/>
    <col min="8210" max="8210" width="15.7109375" style="20" bestFit="1" customWidth="1"/>
    <col min="8211" max="8211" width="15.28515625" style="20" customWidth="1"/>
    <col min="8212" max="8212" width="24.7109375" style="20" customWidth="1"/>
    <col min="8213" max="8213" width="10.28515625" style="20" customWidth="1"/>
    <col min="8214" max="8214" width="9.28515625" style="20" bestFit="1" customWidth="1"/>
    <col min="8215" max="8450" width="9.140625" style="20"/>
    <col min="8451" max="8451" width="15.85546875" style="20" customWidth="1"/>
    <col min="8452" max="8452" width="15.28515625" style="20" customWidth="1"/>
    <col min="8453" max="8453" width="16.85546875" style="20" customWidth="1"/>
    <col min="8454" max="8454" width="21.42578125" style="20" customWidth="1"/>
    <col min="8455" max="8455" width="16.7109375" style="20" customWidth="1"/>
    <col min="8456" max="8456" width="17.7109375" style="20" customWidth="1"/>
    <col min="8457" max="8457" width="16.140625" style="20" customWidth="1"/>
    <col min="8458" max="8458" width="27.140625" style="20" customWidth="1"/>
    <col min="8459" max="8459" width="12.42578125" style="20" customWidth="1"/>
    <col min="8460" max="8460" width="11.7109375" style="20" customWidth="1"/>
    <col min="8461" max="8461" width="18.140625" style="20" customWidth="1"/>
    <col min="8462" max="8462" width="18.28515625" style="20" customWidth="1"/>
    <col min="8463" max="8463" width="16.7109375" style="20" customWidth="1"/>
    <col min="8464" max="8464" width="17.85546875" style="20" customWidth="1"/>
    <col min="8465" max="8465" width="16.85546875" style="20" customWidth="1"/>
    <col min="8466" max="8466" width="15.7109375" style="20" bestFit="1" customWidth="1"/>
    <col min="8467" max="8467" width="15.28515625" style="20" customWidth="1"/>
    <col min="8468" max="8468" width="24.7109375" style="20" customWidth="1"/>
    <col min="8469" max="8469" width="10.28515625" style="20" customWidth="1"/>
    <col min="8470" max="8470" width="9.28515625" style="20" bestFit="1" customWidth="1"/>
    <col min="8471" max="8706" width="9.140625" style="20"/>
    <col min="8707" max="8707" width="15.85546875" style="20" customWidth="1"/>
    <col min="8708" max="8708" width="15.28515625" style="20" customWidth="1"/>
    <col min="8709" max="8709" width="16.85546875" style="20" customWidth="1"/>
    <col min="8710" max="8710" width="21.42578125" style="20" customWidth="1"/>
    <col min="8711" max="8711" width="16.7109375" style="20" customWidth="1"/>
    <col min="8712" max="8712" width="17.7109375" style="20" customWidth="1"/>
    <col min="8713" max="8713" width="16.140625" style="20" customWidth="1"/>
    <col min="8714" max="8714" width="27.140625" style="20" customWidth="1"/>
    <col min="8715" max="8715" width="12.42578125" style="20" customWidth="1"/>
    <col min="8716" max="8716" width="11.7109375" style="20" customWidth="1"/>
    <col min="8717" max="8717" width="18.140625" style="20" customWidth="1"/>
    <col min="8718" max="8718" width="18.28515625" style="20" customWidth="1"/>
    <col min="8719" max="8719" width="16.7109375" style="20" customWidth="1"/>
    <col min="8720" max="8720" width="17.85546875" style="20" customWidth="1"/>
    <col min="8721" max="8721" width="16.85546875" style="20" customWidth="1"/>
    <col min="8722" max="8722" width="15.7109375" style="20" bestFit="1" customWidth="1"/>
    <col min="8723" max="8723" width="15.28515625" style="20" customWidth="1"/>
    <col min="8724" max="8724" width="24.7109375" style="20" customWidth="1"/>
    <col min="8725" max="8725" width="10.28515625" style="20" customWidth="1"/>
    <col min="8726" max="8726" width="9.28515625" style="20" bestFit="1" customWidth="1"/>
    <col min="8727" max="8962" width="9.140625" style="20"/>
    <col min="8963" max="8963" width="15.85546875" style="20" customWidth="1"/>
    <col min="8964" max="8964" width="15.28515625" style="20" customWidth="1"/>
    <col min="8965" max="8965" width="16.85546875" style="20" customWidth="1"/>
    <col min="8966" max="8966" width="21.42578125" style="20" customWidth="1"/>
    <col min="8967" max="8967" width="16.7109375" style="20" customWidth="1"/>
    <col min="8968" max="8968" width="17.7109375" style="20" customWidth="1"/>
    <col min="8969" max="8969" width="16.140625" style="20" customWidth="1"/>
    <col min="8970" max="8970" width="27.140625" style="20" customWidth="1"/>
    <col min="8971" max="8971" width="12.42578125" style="20" customWidth="1"/>
    <col min="8972" max="8972" width="11.7109375" style="20" customWidth="1"/>
    <col min="8973" max="8973" width="18.140625" style="20" customWidth="1"/>
    <col min="8974" max="8974" width="18.28515625" style="20" customWidth="1"/>
    <col min="8975" max="8975" width="16.7109375" style="20" customWidth="1"/>
    <col min="8976" max="8976" width="17.85546875" style="20" customWidth="1"/>
    <col min="8977" max="8977" width="16.85546875" style="20" customWidth="1"/>
    <col min="8978" max="8978" width="15.7109375" style="20" bestFit="1" customWidth="1"/>
    <col min="8979" max="8979" width="15.28515625" style="20" customWidth="1"/>
    <col min="8980" max="8980" width="24.7109375" style="20" customWidth="1"/>
    <col min="8981" max="8981" width="10.28515625" style="20" customWidth="1"/>
    <col min="8982" max="8982" width="9.28515625" style="20" bestFit="1" customWidth="1"/>
    <col min="8983" max="9218" width="9.140625" style="20"/>
    <col min="9219" max="9219" width="15.85546875" style="20" customWidth="1"/>
    <col min="9220" max="9220" width="15.28515625" style="20" customWidth="1"/>
    <col min="9221" max="9221" width="16.85546875" style="20" customWidth="1"/>
    <col min="9222" max="9222" width="21.42578125" style="20" customWidth="1"/>
    <col min="9223" max="9223" width="16.7109375" style="20" customWidth="1"/>
    <col min="9224" max="9224" width="17.7109375" style="20" customWidth="1"/>
    <col min="9225" max="9225" width="16.140625" style="20" customWidth="1"/>
    <col min="9226" max="9226" width="27.140625" style="20" customWidth="1"/>
    <col min="9227" max="9227" width="12.42578125" style="20" customWidth="1"/>
    <col min="9228" max="9228" width="11.7109375" style="20" customWidth="1"/>
    <col min="9229" max="9229" width="18.140625" style="20" customWidth="1"/>
    <col min="9230" max="9230" width="18.28515625" style="20" customWidth="1"/>
    <col min="9231" max="9231" width="16.7109375" style="20" customWidth="1"/>
    <col min="9232" max="9232" width="17.85546875" style="20" customWidth="1"/>
    <col min="9233" max="9233" width="16.85546875" style="20" customWidth="1"/>
    <col min="9234" max="9234" width="15.7109375" style="20" bestFit="1" customWidth="1"/>
    <col min="9235" max="9235" width="15.28515625" style="20" customWidth="1"/>
    <col min="9236" max="9236" width="24.7109375" style="20" customWidth="1"/>
    <col min="9237" max="9237" width="10.28515625" style="20" customWidth="1"/>
    <col min="9238" max="9238" width="9.28515625" style="20" bestFit="1" customWidth="1"/>
    <col min="9239" max="9474" width="9.140625" style="20"/>
    <col min="9475" max="9475" width="15.85546875" style="20" customWidth="1"/>
    <col min="9476" max="9476" width="15.28515625" style="20" customWidth="1"/>
    <col min="9477" max="9477" width="16.85546875" style="20" customWidth="1"/>
    <col min="9478" max="9478" width="21.42578125" style="20" customWidth="1"/>
    <col min="9479" max="9479" width="16.7109375" style="20" customWidth="1"/>
    <col min="9480" max="9480" width="17.7109375" style="20" customWidth="1"/>
    <col min="9481" max="9481" width="16.140625" style="20" customWidth="1"/>
    <col min="9482" max="9482" width="27.140625" style="20" customWidth="1"/>
    <col min="9483" max="9483" width="12.42578125" style="20" customWidth="1"/>
    <col min="9484" max="9484" width="11.7109375" style="20" customWidth="1"/>
    <col min="9485" max="9485" width="18.140625" style="20" customWidth="1"/>
    <col min="9486" max="9486" width="18.28515625" style="20" customWidth="1"/>
    <col min="9487" max="9487" width="16.7109375" style="20" customWidth="1"/>
    <col min="9488" max="9488" width="17.85546875" style="20" customWidth="1"/>
    <col min="9489" max="9489" width="16.85546875" style="20" customWidth="1"/>
    <col min="9490" max="9490" width="15.7109375" style="20" bestFit="1" customWidth="1"/>
    <col min="9491" max="9491" width="15.28515625" style="20" customWidth="1"/>
    <col min="9492" max="9492" width="24.7109375" style="20" customWidth="1"/>
    <col min="9493" max="9493" width="10.28515625" style="20" customWidth="1"/>
    <col min="9494" max="9494" width="9.28515625" style="20" bestFit="1" customWidth="1"/>
    <col min="9495" max="9730" width="9.140625" style="20"/>
    <col min="9731" max="9731" width="15.85546875" style="20" customWidth="1"/>
    <col min="9732" max="9732" width="15.28515625" style="20" customWidth="1"/>
    <col min="9733" max="9733" width="16.85546875" style="20" customWidth="1"/>
    <col min="9734" max="9734" width="21.42578125" style="20" customWidth="1"/>
    <col min="9735" max="9735" width="16.7109375" style="20" customWidth="1"/>
    <col min="9736" max="9736" width="17.7109375" style="20" customWidth="1"/>
    <col min="9737" max="9737" width="16.140625" style="20" customWidth="1"/>
    <col min="9738" max="9738" width="27.140625" style="20" customWidth="1"/>
    <col min="9739" max="9739" width="12.42578125" style="20" customWidth="1"/>
    <col min="9740" max="9740" width="11.7109375" style="20" customWidth="1"/>
    <col min="9741" max="9741" width="18.140625" style="20" customWidth="1"/>
    <col min="9742" max="9742" width="18.28515625" style="20" customWidth="1"/>
    <col min="9743" max="9743" width="16.7109375" style="20" customWidth="1"/>
    <col min="9744" max="9744" width="17.85546875" style="20" customWidth="1"/>
    <col min="9745" max="9745" width="16.85546875" style="20" customWidth="1"/>
    <col min="9746" max="9746" width="15.7109375" style="20" bestFit="1" customWidth="1"/>
    <col min="9747" max="9747" width="15.28515625" style="20" customWidth="1"/>
    <col min="9748" max="9748" width="24.7109375" style="20" customWidth="1"/>
    <col min="9749" max="9749" width="10.28515625" style="20" customWidth="1"/>
    <col min="9750" max="9750" width="9.28515625" style="20" bestFit="1" customWidth="1"/>
    <col min="9751" max="9986" width="9.140625" style="20"/>
    <col min="9987" max="9987" width="15.85546875" style="20" customWidth="1"/>
    <col min="9988" max="9988" width="15.28515625" style="20" customWidth="1"/>
    <col min="9989" max="9989" width="16.85546875" style="20" customWidth="1"/>
    <col min="9990" max="9990" width="21.42578125" style="20" customWidth="1"/>
    <col min="9991" max="9991" width="16.7109375" style="20" customWidth="1"/>
    <col min="9992" max="9992" width="17.7109375" style="20" customWidth="1"/>
    <col min="9993" max="9993" width="16.140625" style="20" customWidth="1"/>
    <col min="9994" max="9994" width="27.140625" style="20" customWidth="1"/>
    <col min="9995" max="9995" width="12.42578125" style="20" customWidth="1"/>
    <col min="9996" max="9996" width="11.7109375" style="20" customWidth="1"/>
    <col min="9997" max="9997" width="18.140625" style="20" customWidth="1"/>
    <col min="9998" max="9998" width="18.28515625" style="20" customWidth="1"/>
    <col min="9999" max="9999" width="16.7109375" style="20" customWidth="1"/>
    <col min="10000" max="10000" width="17.85546875" style="20" customWidth="1"/>
    <col min="10001" max="10001" width="16.85546875" style="20" customWidth="1"/>
    <col min="10002" max="10002" width="15.7109375" style="20" bestFit="1" customWidth="1"/>
    <col min="10003" max="10003" width="15.28515625" style="20" customWidth="1"/>
    <col min="10004" max="10004" width="24.7109375" style="20" customWidth="1"/>
    <col min="10005" max="10005" width="10.28515625" style="20" customWidth="1"/>
    <col min="10006" max="10006" width="9.28515625" style="20" bestFit="1" customWidth="1"/>
    <col min="10007" max="10242" width="9.140625" style="20"/>
    <col min="10243" max="10243" width="15.85546875" style="20" customWidth="1"/>
    <col min="10244" max="10244" width="15.28515625" style="20" customWidth="1"/>
    <col min="10245" max="10245" width="16.85546875" style="20" customWidth="1"/>
    <col min="10246" max="10246" width="21.42578125" style="20" customWidth="1"/>
    <col min="10247" max="10247" width="16.7109375" style="20" customWidth="1"/>
    <col min="10248" max="10248" width="17.7109375" style="20" customWidth="1"/>
    <col min="10249" max="10249" width="16.140625" style="20" customWidth="1"/>
    <col min="10250" max="10250" width="27.140625" style="20" customWidth="1"/>
    <col min="10251" max="10251" width="12.42578125" style="20" customWidth="1"/>
    <col min="10252" max="10252" width="11.7109375" style="20" customWidth="1"/>
    <col min="10253" max="10253" width="18.140625" style="20" customWidth="1"/>
    <col min="10254" max="10254" width="18.28515625" style="20" customWidth="1"/>
    <col min="10255" max="10255" width="16.7109375" style="20" customWidth="1"/>
    <col min="10256" max="10256" width="17.85546875" style="20" customWidth="1"/>
    <col min="10257" max="10257" width="16.85546875" style="20" customWidth="1"/>
    <col min="10258" max="10258" width="15.7109375" style="20" bestFit="1" customWidth="1"/>
    <col min="10259" max="10259" width="15.28515625" style="20" customWidth="1"/>
    <col min="10260" max="10260" width="24.7109375" style="20" customWidth="1"/>
    <col min="10261" max="10261" width="10.28515625" style="20" customWidth="1"/>
    <col min="10262" max="10262" width="9.28515625" style="20" bestFit="1" customWidth="1"/>
    <col min="10263" max="10498" width="9.140625" style="20"/>
    <col min="10499" max="10499" width="15.85546875" style="20" customWidth="1"/>
    <col min="10500" max="10500" width="15.28515625" style="20" customWidth="1"/>
    <col min="10501" max="10501" width="16.85546875" style="20" customWidth="1"/>
    <col min="10502" max="10502" width="21.42578125" style="20" customWidth="1"/>
    <col min="10503" max="10503" width="16.7109375" style="20" customWidth="1"/>
    <col min="10504" max="10504" width="17.7109375" style="20" customWidth="1"/>
    <col min="10505" max="10505" width="16.140625" style="20" customWidth="1"/>
    <col min="10506" max="10506" width="27.140625" style="20" customWidth="1"/>
    <col min="10507" max="10507" width="12.42578125" style="20" customWidth="1"/>
    <col min="10508" max="10508" width="11.7109375" style="20" customWidth="1"/>
    <col min="10509" max="10509" width="18.140625" style="20" customWidth="1"/>
    <col min="10510" max="10510" width="18.28515625" style="20" customWidth="1"/>
    <col min="10511" max="10511" width="16.7109375" style="20" customWidth="1"/>
    <col min="10512" max="10512" width="17.85546875" style="20" customWidth="1"/>
    <col min="10513" max="10513" width="16.85546875" style="20" customWidth="1"/>
    <col min="10514" max="10514" width="15.7109375" style="20" bestFit="1" customWidth="1"/>
    <col min="10515" max="10515" width="15.28515625" style="20" customWidth="1"/>
    <col min="10516" max="10516" width="24.7109375" style="20" customWidth="1"/>
    <col min="10517" max="10517" width="10.28515625" style="20" customWidth="1"/>
    <col min="10518" max="10518" width="9.28515625" style="20" bestFit="1" customWidth="1"/>
    <col min="10519" max="10754" width="9.140625" style="20"/>
    <col min="10755" max="10755" width="15.85546875" style="20" customWidth="1"/>
    <col min="10756" max="10756" width="15.28515625" style="20" customWidth="1"/>
    <col min="10757" max="10757" width="16.85546875" style="20" customWidth="1"/>
    <col min="10758" max="10758" width="21.42578125" style="20" customWidth="1"/>
    <col min="10759" max="10759" width="16.7109375" style="20" customWidth="1"/>
    <col min="10760" max="10760" width="17.7109375" style="20" customWidth="1"/>
    <col min="10761" max="10761" width="16.140625" style="20" customWidth="1"/>
    <col min="10762" max="10762" width="27.140625" style="20" customWidth="1"/>
    <col min="10763" max="10763" width="12.42578125" style="20" customWidth="1"/>
    <col min="10764" max="10764" width="11.7109375" style="20" customWidth="1"/>
    <col min="10765" max="10765" width="18.140625" style="20" customWidth="1"/>
    <col min="10766" max="10766" width="18.28515625" style="20" customWidth="1"/>
    <col min="10767" max="10767" width="16.7109375" style="20" customWidth="1"/>
    <col min="10768" max="10768" width="17.85546875" style="20" customWidth="1"/>
    <col min="10769" max="10769" width="16.85546875" style="20" customWidth="1"/>
    <col min="10770" max="10770" width="15.7109375" style="20" bestFit="1" customWidth="1"/>
    <col min="10771" max="10771" width="15.28515625" style="20" customWidth="1"/>
    <col min="10772" max="10772" width="24.7109375" style="20" customWidth="1"/>
    <col min="10773" max="10773" width="10.28515625" style="20" customWidth="1"/>
    <col min="10774" max="10774" width="9.28515625" style="20" bestFit="1" customWidth="1"/>
    <col min="10775" max="11010" width="9.140625" style="20"/>
    <col min="11011" max="11011" width="15.85546875" style="20" customWidth="1"/>
    <col min="11012" max="11012" width="15.28515625" style="20" customWidth="1"/>
    <col min="11013" max="11013" width="16.85546875" style="20" customWidth="1"/>
    <col min="11014" max="11014" width="21.42578125" style="20" customWidth="1"/>
    <col min="11015" max="11015" width="16.7109375" style="20" customWidth="1"/>
    <col min="11016" max="11016" width="17.7109375" style="20" customWidth="1"/>
    <col min="11017" max="11017" width="16.140625" style="20" customWidth="1"/>
    <col min="11018" max="11018" width="27.140625" style="20" customWidth="1"/>
    <col min="11019" max="11019" width="12.42578125" style="20" customWidth="1"/>
    <col min="11020" max="11020" width="11.7109375" style="20" customWidth="1"/>
    <col min="11021" max="11021" width="18.140625" style="20" customWidth="1"/>
    <col min="11022" max="11022" width="18.28515625" style="20" customWidth="1"/>
    <col min="11023" max="11023" width="16.7109375" style="20" customWidth="1"/>
    <col min="11024" max="11024" width="17.85546875" style="20" customWidth="1"/>
    <col min="11025" max="11025" width="16.85546875" style="20" customWidth="1"/>
    <col min="11026" max="11026" width="15.7109375" style="20" bestFit="1" customWidth="1"/>
    <col min="11027" max="11027" width="15.28515625" style="20" customWidth="1"/>
    <col min="11028" max="11028" width="24.7109375" style="20" customWidth="1"/>
    <col min="11029" max="11029" width="10.28515625" style="20" customWidth="1"/>
    <col min="11030" max="11030" width="9.28515625" style="20" bestFit="1" customWidth="1"/>
    <col min="11031" max="11266" width="9.140625" style="20"/>
    <col min="11267" max="11267" width="15.85546875" style="20" customWidth="1"/>
    <col min="11268" max="11268" width="15.28515625" style="20" customWidth="1"/>
    <col min="11269" max="11269" width="16.85546875" style="20" customWidth="1"/>
    <col min="11270" max="11270" width="21.42578125" style="20" customWidth="1"/>
    <col min="11271" max="11271" width="16.7109375" style="20" customWidth="1"/>
    <col min="11272" max="11272" width="17.7109375" style="20" customWidth="1"/>
    <col min="11273" max="11273" width="16.140625" style="20" customWidth="1"/>
    <col min="11274" max="11274" width="27.140625" style="20" customWidth="1"/>
    <col min="11275" max="11275" width="12.42578125" style="20" customWidth="1"/>
    <col min="11276" max="11276" width="11.7109375" style="20" customWidth="1"/>
    <col min="11277" max="11277" width="18.140625" style="20" customWidth="1"/>
    <col min="11278" max="11278" width="18.28515625" style="20" customWidth="1"/>
    <col min="11279" max="11279" width="16.7109375" style="20" customWidth="1"/>
    <col min="11280" max="11280" width="17.85546875" style="20" customWidth="1"/>
    <col min="11281" max="11281" width="16.85546875" style="20" customWidth="1"/>
    <col min="11282" max="11282" width="15.7109375" style="20" bestFit="1" customWidth="1"/>
    <col min="11283" max="11283" width="15.28515625" style="20" customWidth="1"/>
    <col min="11284" max="11284" width="24.7109375" style="20" customWidth="1"/>
    <col min="11285" max="11285" width="10.28515625" style="20" customWidth="1"/>
    <col min="11286" max="11286" width="9.28515625" style="20" bestFit="1" customWidth="1"/>
    <col min="11287" max="11522" width="9.140625" style="20"/>
    <col min="11523" max="11523" width="15.85546875" style="20" customWidth="1"/>
    <col min="11524" max="11524" width="15.28515625" style="20" customWidth="1"/>
    <col min="11525" max="11525" width="16.85546875" style="20" customWidth="1"/>
    <col min="11526" max="11526" width="21.42578125" style="20" customWidth="1"/>
    <col min="11527" max="11527" width="16.7109375" style="20" customWidth="1"/>
    <col min="11528" max="11528" width="17.7109375" style="20" customWidth="1"/>
    <col min="11529" max="11529" width="16.140625" style="20" customWidth="1"/>
    <col min="11530" max="11530" width="27.140625" style="20" customWidth="1"/>
    <col min="11531" max="11531" width="12.42578125" style="20" customWidth="1"/>
    <col min="11532" max="11532" width="11.7109375" style="20" customWidth="1"/>
    <col min="11533" max="11533" width="18.140625" style="20" customWidth="1"/>
    <col min="11534" max="11534" width="18.28515625" style="20" customWidth="1"/>
    <col min="11535" max="11535" width="16.7109375" style="20" customWidth="1"/>
    <col min="11536" max="11536" width="17.85546875" style="20" customWidth="1"/>
    <col min="11537" max="11537" width="16.85546875" style="20" customWidth="1"/>
    <col min="11538" max="11538" width="15.7109375" style="20" bestFit="1" customWidth="1"/>
    <col min="11539" max="11539" width="15.28515625" style="20" customWidth="1"/>
    <col min="11540" max="11540" width="24.7109375" style="20" customWidth="1"/>
    <col min="11541" max="11541" width="10.28515625" style="20" customWidth="1"/>
    <col min="11542" max="11542" width="9.28515625" style="20" bestFit="1" customWidth="1"/>
    <col min="11543" max="11778" width="9.140625" style="20"/>
    <col min="11779" max="11779" width="15.85546875" style="20" customWidth="1"/>
    <col min="11780" max="11780" width="15.28515625" style="20" customWidth="1"/>
    <col min="11781" max="11781" width="16.85546875" style="20" customWidth="1"/>
    <col min="11782" max="11782" width="21.42578125" style="20" customWidth="1"/>
    <col min="11783" max="11783" width="16.7109375" style="20" customWidth="1"/>
    <col min="11784" max="11784" width="17.7109375" style="20" customWidth="1"/>
    <col min="11785" max="11785" width="16.140625" style="20" customWidth="1"/>
    <col min="11786" max="11786" width="27.140625" style="20" customWidth="1"/>
    <col min="11787" max="11787" width="12.42578125" style="20" customWidth="1"/>
    <col min="11788" max="11788" width="11.7109375" style="20" customWidth="1"/>
    <col min="11789" max="11789" width="18.140625" style="20" customWidth="1"/>
    <col min="11790" max="11790" width="18.28515625" style="20" customWidth="1"/>
    <col min="11791" max="11791" width="16.7109375" style="20" customWidth="1"/>
    <col min="11792" max="11792" width="17.85546875" style="20" customWidth="1"/>
    <col min="11793" max="11793" width="16.85546875" style="20" customWidth="1"/>
    <col min="11794" max="11794" width="15.7109375" style="20" bestFit="1" customWidth="1"/>
    <col min="11795" max="11795" width="15.28515625" style="20" customWidth="1"/>
    <col min="11796" max="11796" width="24.7109375" style="20" customWidth="1"/>
    <col min="11797" max="11797" width="10.28515625" style="20" customWidth="1"/>
    <col min="11798" max="11798" width="9.28515625" style="20" bestFit="1" customWidth="1"/>
    <col min="11799" max="12034" width="9.140625" style="20"/>
    <col min="12035" max="12035" width="15.85546875" style="20" customWidth="1"/>
    <col min="12036" max="12036" width="15.28515625" style="20" customWidth="1"/>
    <col min="12037" max="12037" width="16.85546875" style="20" customWidth="1"/>
    <col min="12038" max="12038" width="21.42578125" style="20" customWidth="1"/>
    <col min="12039" max="12039" width="16.7109375" style="20" customWidth="1"/>
    <col min="12040" max="12040" width="17.7109375" style="20" customWidth="1"/>
    <col min="12041" max="12041" width="16.140625" style="20" customWidth="1"/>
    <col min="12042" max="12042" width="27.140625" style="20" customWidth="1"/>
    <col min="12043" max="12043" width="12.42578125" style="20" customWidth="1"/>
    <col min="12044" max="12044" width="11.7109375" style="20" customWidth="1"/>
    <col min="12045" max="12045" width="18.140625" style="20" customWidth="1"/>
    <col min="12046" max="12046" width="18.28515625" style="20" customWidth="1"/>
    <col min="12047" max="12047" width="16.7109375" style="20" customWidth="1"/>
    <col min="12048" max="12048" width="17.85546875" style="20" customWidth="1"/>
    <col min="12049" max="12049" width="16.85546875" style="20" customWidth="1"/>
    <col min="12050" max="12050" width="15.7109375" style="20" bestFit="1" customWidth="1"/>
    <col min="12051" max="12051" width="15.28515625" style="20" customWidth="1"/>
    <col min="12052" max="12052" width="24.7109375" style="20" customWidth="1"/>
    <col min="12053" max="12053" width="10.28515625" style="20" customWidth="1"/>
    <col min="12054" max="12054" width="9.28515625" style="20" bestFit="1" customWidth="1"/>
    <col min="12055" max="12290" width="9.140625" style="20"/>
    <col min="12291" max="12291" width="15.85546875" style="20" customWidth="1"/>
    <col min="12292" max="12292" width="15.28515625" style="20" customWidth="1"/>
    <col min="12293" max="12293" width="16.85546875" style="20" customWidth="1"/>
    <col min="12294" max="12294" width="21.42578125" style="20" customWidth="1"/>
    <col min="12295" max="12295" width="16.7109375" style="20" customWidth="1"/>
    <col min="12296" max="12296" width="17.7109375" style="20" customWidth="1"/>
    <col min="12297" max="12297" width="16.140625" style="20" customWidth="1"/>
    <col min="12298" max="12298" width="27.140625" style="20" customWidth="1"/>
    <col min="12299" max="12299" width="12.42578125" style="20" customWidth="1"/>
    <col min="12300" max="12300" width="11.7109375" style="20" customWidth="1"/>
    <col min="12301" max="12301" width="18.140625" style="20" customWidth="1"/>
    <col min="12302" max="12302" width="18.28515625" style="20" customWidth="1"/>
    <col min="12303" max="12303" width="16.7109375" style="20" customWidth="1"/>
    <col min="12304" max="12304" width="17.85546875" style="20" customWidth="1"/>
    <col min="12305" max="12305" width="16.85546875" style="20" customWidth="1"/>
    <col min="12306" max="12306" width="15.7109375" style="20" bestFit="1" customWidth="1"/>
    <col min="12307" max="12307" width="15.28515625" style="20" customWidth="1"/>
    <col min="12308" max="12308" width="24.7109375" style="20" customWidth="1"/>
    <col min="12309" max="12309" width="10.28515625" style="20" customWidth="1"/>
    <col min="12310" max="12310" width="9.28515625" style="20" bestFit="1" customWidth="1"/>
    <col min="12311" max="12546" width="9.140625" style="20"/>
    <col min="12547" max="12547" width="15.85546875" style="20" customWidth="1"/>
    <col min="12548" max="12548" width="15.28515625" style="20" customWidth="1"/>
    <col min="12549" max="12549" width="16.85546875" style="20" customWidth="1"/>
    <col min="12550" max="12550" width="21.42578125" style="20" customWidth="1"/>
    <col min="12551" max="12551" width="16.7109375" style="20" customWidth="1"/>
    <col min="12552" max="12552" width="17.7109375" style="20" customWidth="1"/>
    <col min="12553" max="12553" width="16.140625" style="20" customWidth="1"/>
    <col min="12554" max="12554" width="27.140625" style="20" customWidth="1"/>
    <col min="12555" max="12555" width="12.42578125" style="20" customWidth="1"/>
    <col min="12556" max="12556" width="11.7109375" style="20" customWidth="1"/>
    <col min="12557" max="12557" width="18.140625" style="20" customWidth="1"/>
    <col min="12558" max="12558" width="18.28515625" style="20" customWidth="1"/>
    <col min="12559" max="12559" width="16.7109375" style="20" customWidth="1"/>
    <col min="12560" max="12560" width="17.85546875" style="20" customWidth="1"/>
    <col min="12561" max="12561" width="16.85546875" style="20" customWidth="1"/>
    <col min="12562" max="12562" width="15.7109375" style="20" bestFit="1" customWidth="1"/>
    <col min="12563" max="12563" width="15.28515625" style="20" customWidth="1"/>
    <col min="12564" max="12564" width="24.7109375" style="20" customWidth="1"/>
    <col min="12565" max="12565" width="10.28515625" style="20" customWidth="1"/>
    <col min="12566" max="12566" width="9.28515625" style="20" bestFit="1" customWidth="1"/>
    <col min="12567" max="12802" width="9.140625" style="20"/>
    <col min="12803" max="12803" width="15.85546875" style="20" customWidth="1"/>
    <col min="12804" max="12804" width="15.28515625" style="20" customWidth="1"/>
    <col min="12805" max="12805" width="16.85546875" style="20" customWidth="1"/>
    <col min="12806" max="12806" width="21.42578125" style="20" customWidth="1"/>
    <col min="12807" max="12807" width="16.7109375" style="20" customWidth="1"/>
    <col min="12808" max="12808" width="17.7109375" style="20" customWidth="1"/>
    <col min="12809" max="12809" width="16.140625" style="20" customWidth="1"/>
    <col min="12810" max="12810" width="27.140625" style="20" customWidth="1"/>
    <col min="12811" max="12811" width="12.42578125" style="20" customWidth="1"/>
    <col min="12812" max="12812" width="11.7109375" style="20" customWidth="1"/>
    <col min="12813" max="12813" width="18.140625" style="20" customWidth="1"/>
    <col min="12814" max="12814" width="18.28515625" style="20" customWidth="1"/>
    <col min="12815" max="12815" width="16.7109375" style="20" customWidth="1"/>
    <col min="12816" max="12816" width="17.85546875" style="20" customWidth="1"/>
    <col min="12817" max="12817" width="16.85546875" style="20" customWidth="1"/>
    <col min="12818" max="12818" width="15.7109375" style="20" bestFit="1" customWidth="1"/>
    <col min="12819" max="12819" width="15.28515625" style="20" customWidth="1"/>
    <col min="12820" max="12820" width="24.7109375" style="20" customWidth="1"/>
    <col min="12821" max="12821" width="10.28515625" style="20" customWidth="1"/>
    <col min="12822" max="12822" width="9.28515625" style="20" bestFit="1" customWidth="1"/>
    <col min="12823" max="13058" width="9.140625" style="20"/>
    <col min="13059" max="13059" width="15.85546875" style="20" customWidth="1"/>
    <col min="13060" max="13060" width="15.28515625" style="20" customWidth="1"/>
    <col min="13061" max="13061" width="16.85546875" style="20" customWidth="1"/>
    <col min="13062" max="13062" width="21.42578125" style="20" customWidth="1"/>
    <col min="13063" max="13063" width="16.7109375" style="20" customWidth="1"/>
    <col min="13064" max="13064" width="17.7109375" style="20" customWidth="1"/>
    <col min="13065" max="13065" width="16.140625" style="20" customWidth="1"/>
    <col min="13066" max="13066" width="27.140625" style="20" customWidth="1"/>
    <col min="13067" max="13067" width="12.42578125" style="20" customWidth="1"/>
    <col min="13068" max="13068" width="11.7109375" style="20" customWidth="1"/>
    <col min="13069" max="13069" width="18.140625" style="20" customWidth="1"/>
    <col min="13070" max="13070" width="18.28515625" style="20" customWidth="1"/>
    <col min="13071" max="13071" width="16.7109375" style="20" customWidth="1"/>
    <col min="13072" max="13072" width="17.85546875" style="20" customWidth="1"/>
    <col min="13073" max="13073" width="16.85546875" style="20" customWidth="1"/>
    <col min="13074" max="13074" width="15.7109375" style="20" bestFit="1" customWidth="1"/>
    <col min="13075" max="13075" width="15.28515625" style="20" customWidth="1"/>
    <col min="13076" max="13076" width="24.7109375" style="20" customWidth="1"/>
    <col min="13077" max="13077" width="10.28515625" style="20" customWidth="1"/>
    <col min="13078" max="13078" width="9.28515625" style="20" bestFit="1" customWidth="1"/>
    <col min="13079" max="13314" width="9.140625" style="20"/>
    <col min="13315" max="13315" width="15.85546875" style="20" customWidth="1"/>
    <col min="13316" max="13316" width="15.28515625" style="20" customWidth="1"/>
    <col min="13317" max="13317" width="16.85546875" style="20" customWidth="1"/>
    <col min="13318" max="13318" width="21.42578125" style="20" customWidth="1"/>
    <col min="13319" max="13319" width="16.7109375" style="20" customWidth="1"/>
    <col min="13320" max="13320" width="17.7109375" style="20" customWidth="1"/>
    <col min="13321" max="13321" width="16.140625" style="20" customWidth="1"/>
    <col min="13322" max="13322" width="27.140625" style="20" customWidth="1"/>
    <col min="13323" max="13323" width="12.42578125" style="20" customWidth="1"/>
    <col min="13324" max="13324" width="11.7109375" style="20" customWidth="1"/>
    <col min="13325" max="13325" width="18.140625" style="20" customWidth="1"/>
    <col min="13326" max="13326" width="18.28515625" style="20" customWidth="1"/>
    <col min="13327" max="13327" width="16.7109375" style="20" customWidth="1"/>
    <col min="13328" max="13328" width="17.85546875" style="20" customWidth="1"/>
    <col min="13329" max="13329" width="16.85546875" style="20" customWidth="1"/>
    <col min="13330" max="13330" width="15.7109375" style="20" bestFit="1" customWidth="1"/>
    <col min="13331" max="13331" width="15.28515625" style="20" customWidth="1"/>
    <col min="13332" max="13332" width="24.7109375" style="20" customWidth="1"/>
    <col min="13333" max="13333" width="10.28515625" style="20" customWidth="1"/>
    <col min="13334" max="13334" width="9.28515625" style="20" bestFit="1" customWidth="1"/>
    <col min="13335" max="13570" width="9.140625" style="20"/>
    <col min="13571" max="13571" width="15.85546875" style="20" customWidth="1"/>
    <col min="13572" max="13572" width="15.28515625" style="20" customWidth="1"/>
    <col min="13573" max="13573" width="16.85546875" style="20" customWidth="1"/>
    <col min="13574" max="13574" width="21.42578125" style="20" customWidth="1"/>
    <col min="13575" max="13575" width="16.7109375" style="20" customWidth="1"/>
    <col min="13576" max="13576" width="17.7109375" style="20" customWidth="1"/>
    <col min="13577" max="13577" width="16.140625" style="20" customWidth="1"/>
    <col min="13578" max="13578" width="27.140625" style="20" customWidth="1"/>
    <col min="13579" max="13579" width="12.42578125" style="20" customWidth="1"/>
    <col min="13580" max="13580" width="11.7109375" style="20" customWidth="1"/>
    <col min="13581" max="13581" width="18.140625" style="20" customWidth="1"/>
    <col min="13582" max="13582" width="18.28515625" style="20" customWidth="1"/>
    <col min="13583" max="13583" width="16.7109375" style="20" customWidth="1"/>
    <col min="13584" max="13584" width="17.85546875" style="20" customWidth="1"/>
    <col min="13585" max="13585" width="16.85546875" style="20" customWidth="1"/>
    <col min="13586" max="13586" width="15.7109375" style="20" bestFit="1" customWidth="1"/>
    <col min="13587" max="13587" width="15.28515625" style="20" customWidth="1"/>
    <col min="13588" max="13588" width="24.7109375" style="20" customWidth="1"/>
    <col min="13589" max="13589" width="10.28515625" style="20" customWidth="1"/>
    <col min="13590" max="13590" width="9.28515625" style="20" bestFit="1" customWidth="1"/>
    <col min="13591" max="13826" width="9.140625" style="20"/>
    <col min="13827" max="13827" width="15.85546875" style="20" customWidth="1"/>
    <col min="13828" max="13828" width="15.28515625" style="20" customWidth="1"/>
    <col min="13829" max="13829" width="16.85546875" style="20" customWidth="1"/>
    <col min="13830" max="13830" width="21.42578125" style="20" customWidth="1"/>
    <col min="13831" max="13831" width="16.7109375" style="20" customWidth="1"/>
    <col min="13832" max="13832" width="17.7109375" style="20" customWidth="1"/>
    <col min="13833" max="13833" width="16.140625" style="20" customWidth="1"/>
    <col min="13834" max="13834" width="27.140625" style="20" customWidth="1"/>
    <col min="13835" max="13835" width="12.42578125" style="20" customWidth="1"/>
    <col min="13836" max="13836" width="11.7109375" style="20" customWidth="1"/>
    <col min="13837" max="13837" width="18.140625" style="20" customWidth="1"/>
    <col min="13838" max="13838" width="18.28515625" style="20" customWidth="1"/>
    <col min="13839" max="13839" width="16.7109375" style="20" customWidth="1"/>
    <col min="13840" max="13840" width="17.85546875" style="20" customWidth="1"/>
    <col min="13841" max="13841" width="16.85546875" style="20" customWidth="1"/>
    <col min="13842" max="13842" width="15.7109375" style="20" bestFit="1" customWidth="1"/>
    <col min="13843" max="13843" width="15.28515625" style="20" customWidth="1"/>
    <col min="13844" max="13844" width="24.7109375" style="20" customWidth="1"/>
    <col min="13845" max="13845" width="10.28515625" style="20" customWidth="1"/>
    <col min="13846" max="13846" width="9.28515625" style="20" bestFit="1" customWidth="1"/>
    <col min="13847" max="14082" width="9.140625" style="20"/>
    <col min="14083" max="14083" width="15.85546875" style="20" customWidth="1"/>
    <col min="14084" max="14084" width="15.28515625" style="20" customWidth="1"/>
    <col min="14085" max="14085" width="16.85546875" style="20" customWidth="1"/>
    <col min="14086" max="14086" width="21.42578125" style="20" customWidth="1"/>
    <col min="14087" max="14087" width="16.7109375" style="20" customWidth="1"/>
    <col min="14088" max="14088" width="17.7109375" style="20" customWidth="1"/>
    <col min="14089" max="14089" width="16.140625" style="20" customWidth="1"/>
    <col min="14090" max="14090" width="27.140625" style="20" customWidth="1"/>
    <col min="14091" max="14091" width="12.42578125" style="20" customWidth="1"/>
    <col min="14092" max="14092" width="11.7109375" style="20" customWidth="1"/>
    <col min="14093" max="14093" width="18.140625" style="20" customWidth="1"/>
    <col min="14094" max="14094" width="18.28515625" style="20" customWidth="1"/>
    <col min="14095" max="14095" width="16.7109375" style="20" customWidth="1"/>
    <col min="14096" max="14096" width="17.85546875" style="20" customWidth="1"/>
    <col min="14097" max="14097" width="16.85546875" style="20" customWidth="1"/>
    <col min="14098" max="14098" width="15.7109375" style="20" bestFit="1" customWidth="1"/>
    <col min="14099" max="14099" width="15.28515625" style="20" customWidth="1"/>
    <col min="14100" max="14100" width="24.7109375" style="20" customWidth="1"/>
    <col min="14101" max="14101" width="10.28515625" style="20" customWidth="1"/>
    <col min="14102" max="14102" width="9.28515625" style="20" bestFit="1" customWidth="1"/>
    <col min="14103" max="14338" width="9.140625" style="20"/>
    <col min="14339" max="14339" width="15.85546875" style="20" customWidth="1"/>
    <col min="14340" max="14340" width="15.28515625" style="20" customWidth="1"/>
    <col min="14341" max="14341" width="16.85546875" style="20" customWidth="1"/>
    <col min="14342" max="14342" width="21.42578125" style="20" customWidth="1"/>
    <col min="14343" max="14343" width="16.7109375" style="20" customWidth="1"/>
    <col min="14344" max="14344" width="17.7109375" style="20" customWidth="1"/>
    <col min="14345" max="14345" width="16.140625" style="20" customWidth="1"/>
    <col min="14346" max="14346" width="27.140625" style="20" customWidth="1"/>
    <col min="14347" max="14347" width="12.42578125" style="20" customWidth="1"/>
    <col min="14348" max="14348" width="11.7109375" style="20" customWidth="1"/>
    <col min="14349" max="14349" width="18.140625" style="20" customWidth="1"/>
    <col min="14350" max="14350" width="18.28515625" style="20" customWidth="1"/>
    <col min="14351" max="14351" width="16.7109375" style="20" customWidth="1"/>
    <col min="14352" max="14352" width="17.85546875" style="20" customWidth="1"/>
    <col min="14353" max="14353" width="16.85546875" style="20" customWidth="1"/>
    <col min="14354" max="14354" width="15.7109375" style="20" bestFit="1" customWidth="1"/>
    <col min="14355" max="14355" width="15.28515625" style="20" customWidth="1"/>
    <col min="14356" max="14356" width="24.7109375" style="20" customWidth="1"/>
    <col min="14357" max="14357" width="10.28515625" style="20" customWidth="1"/>
    <col min="14358" max="14358" width="9.28515625" style="20" bestFit="1" customWidth="1"/>
    <col min="14359" max="14594" width="9.140625" style="20"/>
    <col min="14595" max="14595" width="15.85546875" style="20" customWidth="1"/>
    <col min="14596" max="14596" width="15.28515625" style="20" customWidth="1"/>
    <col min="14597" max="14597" width="16.85546875" style="20" customWidth="1"/>
    <col min="14598" max="14598" width="21.42578125" style="20" customWidth="1"/>
    <col min="14599" max="14599" width="16.7109375" style="20" customWidth="1"/>
    <col min="14600" max="14600" width="17.7109375" style="20" customWidth="1"/>
    <col min="14601" max="14601" width="16.140625" style="20" customWidth="1"/>
    <col min="14602" max="14602" width="27.140625" style="20" customWidth="1"/>
    <col min="14603" max="14603" width="12.42578125" style="20" customWidth="1"/>
    <col min="14604" max="14604" width="11.7109375" style="20" customWidth="1"/>
    <col min="14605" max="14605" width="18.140625" style="20" customWidth="1"/>
    <col min="14606" max="14606" width="18.28515625" style="20" customWidth="1"/>
    <col min="14607" max="14607" width="16.7109375" style="20" customWidth="1"/>
    <col min="14608" max="14608" width="17.85546875" style="20" customWidth="1"/>
    <col min="14609" max="14609" width="16.85546875" style="20" customWidth="1"/>
    <col min="14610" max="14610" width="15.7109375" style="20" bestFit="1" customWidth="1"/>
    <col min="14611" max="14611" width="15.28515625" style="20" customWidth="1"/>
    <col min="14612" max="14612" width="24.7109375" style="20" customWidth="1"/>
    <col min="14613" max="14613" width="10.28515625" style="20" customWidth="1"/>
    <col min="14614" max="14614" width="9.28515625" style="20" bestFit="1" customWidth="1"/>
    <col min="14615" max="14850" width="9.140625" style="20"/>
    <col min="14851" max="14851" width="15.85546875" style="20" customWidth="1"/>
    <col min="14852" max="14852" width="15.28515625" style="20" customWidth="1"/>
    <col min="14853" max="14853" width="16.85546875" style="20" customWidth="1"/>
    <col min="14854" max="14854" width="21.42578125" style="20" customWidth="1"/>
    <col min="14855" max="14855" width="16.7109375" style="20" customWidth="1"/>
    <col min="14856" max="14856" width="17.7109375" style="20" customWidth="1"/>
    <col min="14857" max="14857" width="16.140625" style="20" customWidth="1"/>
    <col min="14858" max="14858" width="27.140625" style="20" customWidth="1"/>
    <col min="14859" max="14859" width="12.42578125" style="20" customWidth="1"/>
    <col min="14860" max="14860" width="11.7109375" style="20" customWidth="1"/>
    <col min="14861" max="14861" width="18.140625" style="20" customWidth="1"/>
    <col min="14862" max="14862" width="18.28515625" style="20" customWidth="1"/>
    <col min="14863" max="14863" width="16.7109375" style="20" customWidth="1"/>
    <col min="14864" max="14864" width="17.85546875" style="20" customWidth="1"/>
    <col min="14865" max="14865" width="16.85546875" style="20" customWidth="1"/>
    <col min="14866" max="14866" width="15.7109375" style="20" bestFit="1" customWidth="1"/>
    <col min="14867" max="14867" width="15.28515625" style="20" customWidth="1"/>
    <col min="14868" max="14868" width="24.7109375" style="20" customWidth="1"/>
    <col min="14869" max="14869" width="10.28515625" style="20" customWidth="1"/>
    <col min="14870" max="14870" width="9.28515625" style="20" bestFit="1" customWidth="1"/>
    <col min="14871" max="15106" width="9.140625" style="20"/>
    <col min="15107" max="15107" width="15.85546875" style="20" customWidth="1"/>
    <col min="15108" max="15108" width="15.28515625" style="20" customWidth="1"/>
    <col min="15109" max="15109" width="16.85546875" style="20" customWidth="1"/>
    <col min="15110" max="15110" width="21.42578125" style="20" customWidth="1"/>
    <col min="15111" max="15111" width="16.7109375" style="20" customWidth="1"/>
    <col min="15112" max="15112" width="17.7109375" style="20" customWidth="1"/>
    <col min="15113" max="15113" width="16.140625" style="20" customWidth="1"/>
    <col min="15114" max="15114" width="27.140625" style="20" customWidth="1"/>
    <col min="15115" max="15115" width="12.42578125" style="20" customWidth="1"/>
    <col min="15116" max="15116" width="11.7109375" style="20" customWidth="1"/>
    <col min="15117" max="15117" width="18.140625" style="20" customWidth="1"/>
    <col min="15118" max="15118" width="18.28515625" style="20" customWidth="1"/>
    <col min="15119" max="15119" width="16.7109375" style="20" customWidth="1"/>
    <col min="15120" max="15120" width="17.85546875" style="20" customWidth="1"/>
    <col min="15121" max="15121" width="16.85546875" style="20" customWidth="1"/>
    <col min="15122" max="15122" width="15.7109375" style="20" bestFit="1" customWidth="1"/>
    <col min="15123" max="15123" width="15.28515625" style="20" customWidth="1"/>
    <col min="15124" max="15124" width="24.7109375" style="20" customWidth="1"/>
    <col min="15125" max="15125" width="10.28515625" style="20" customWidth="1"/>
    <col min="15126" max="15126" width="9.28515625" style="20" bestFit="1" customWidth="1"/>
    <col min="15127" max="15362" width="9.140625" style="20"/>
    <col min="15363" max="15363" width="15.85546875" style="20" customWidth="1"/>
    <col min="15364" max="15364" width="15.28515625" style="20" customWidth="1"/>
    <col min="15365" max="15365" width="16.85546875" style="20" customWidth="1"/>
    <col min="15366" max="15366" width="21.42578125" style="20" customWidth="1"/>
    <col min="15367" max="15367" width="16.7109375" style="20" customWidth="1"/>
    <col min="15368" max="15368" width="17.7109375" style="20" customWidth="1"/>
    <col min="15369" max="15369" width="16.140625" style="20" customWidth="1"/>
    <col min="15370" max="15370" width="27.140625" style="20" customWidth="1"/>
    <col min="15371" max="15371" width="12.42578125" style="20" customWidth="1"/>
    <col min="15372" max="15372" width="11.7109375" style="20" customWidth="1"/>
    <col min="15373" max="15373" width="18.140625" style="20" customWidth="1"/>
    <col min="15374" max="15374" width="18.28515625" style="20" customWidth="1"/>
    <col min="15375" max="15375" width="16.7109375" style="20" customWidth="1"/>
    <col min="15376" max="15376" width="17.85546875" style="20" customWidth="1"/>
    <col min="15377" max="15377" width="16.85546875" style="20" customWidth="1"/>
    <col min="15378" max="15378" width="15.7109375" style="20" bestFit="1" customWidth="1"/>
    <col min="15379" max="15379" width="15.28515625" style="20" customWidth="1"/>
    <col min="15380" max="15380" width="24.7109375" style="20" customWidth="1"/>
    <col min="15381" max="15381" width="10.28515625" style="20" customWidth="1"/>
    <col min="15382" max="15382" width="9.28515625" style="20" bestFit="1" customWidth="1"/>
    <col min="15383" max="15618" width="9.140625" style="20"/>
    <col min="15619" max="15619" width="15.85546875" style="20" customWidth="1"/>
    <col min="15620" max="15620" width="15.28515625" style="20" customWidth="1"/>
    <col min="15621" max="15621" width="16.85546875" style="20" customWidth="1"/>
    <col min="15622" max="15622" width="21.42578125" style="20" customWidth="1"/>
    <col min="15623" max="15623" width="16.7109375" style="20" customWidth="1"/>
    <col min="15624" max="15624" width="17.7109375" style="20" customWidth="1"/>
    <col min="15625" max="15625" width="16.140625" style="20" customWidth="1"/>
    <col min="15626" max="15626" width="27.140625" style="20" customWidth="1"/>
    <col min="15627" max="15627" width="12.42578125" style="20" customWidth="1"/>
    <col min="15628" max="15628" width="11.7109375" style="20" customWidth="1"/>
    <col min="15629" max="15629" width="18.140625" style="20" customWidth="1"/>
    <col min="15630" max="15630" width="18.28515625" style="20" customWidth="1"/>
    <col min="15631" max="15631" width="16.7109375" style="20" customWidth="1"/>
    <col min="15632" max="15632" width="17.85546875" style="20" customWidth="1"/>
    <col min="15633" max="15633" width="16.85546875" style="20" customWidth="1"/>
    <col min="15634" max="15634" width="15.7109375" style="20" bestFit="1" customWidth="1"/>
    <col min="15635" max="15635" width="15.28515625" style="20" customWidth="1"/>
    <col min="15636" max="15636" width="24.7109375" style="20" customWidth="1"/>
    <col min="15637" max="15637" width="10.28515625" style="20" customWidth="1"/>
    <col min="15638" max="15638" width="9.28515625" style="20" bestFit="1" customWidth="1"/>
    <col min="15639" max="15874" width="9.140625" style="20"/>
    <col min="15875" max="15875" width="15.85546875" style="20" customWidth="1"/>
    <col min="15876" max="15876" width="15.28515625" style="20" customWidth="1"/>
    <col min="15877" max="15877" width="16.85546875" style="20" customWidth="1"/>
    <col min="15878" max="15878" width="21.42578125" style="20" customWidth="1"/>
    <col min="15879" max="15879" width="16.7109375" style="20" customWidth="1"/>
    <col min="15880" max="15880" width="17.7109375" style="20" customWidth="1"/>
    <col min="15881" max="15881" width="16.140625" style="20" customWidth="1"/>
    <col min="15882" max="15882" width="27.140625" style="20" customWidth="1"/>
    <col min="15883" max="15883" width="12.42578125" style="20" customWidth="1"/>
    <col min="15884" max="15884" width="11.7109375" style="20" customWidth="1"/>
    <col min="15885" max="15885" width="18.140625" style="20" customWidth="1"/>
    <col min="15886" max="15886" width="18.28515625" style="20" customWidth="1"/>
    <col min="15887" max="15887" width="16.7109375" style="20" customWidth="1"/>
    <col min="15888" max="15888" width="17.85546875" style="20" customWidth="1"/>
    <col min="15889" max="15889" width="16.85546875" style="20" customWidth="1"/>
    <col min="15890" max="15890" width="15.7109375" style="20" bestFit="1" customWidth="1"/>
    <col min="15891" max="15891" width="15.28515625" style="20" customWidth="1"/>
    <col min="15892" max="15892" width="24.7109375" style="20" customWidth="1"/>
    <col min="15893" max="15893" width="10.28515625" style="20" customWidth="1"/>
    <col min="15894" max="15894" width="9.28515625" style="20" bestFit="1" customWidth="1"/>
    <col min="15895" max="16130" width="9.140625" style="20"/>
    <col min="16131" max="16131" width="15.85546875" style="20" customWidth="1"/>
    <col min="16132" max="16132" width="15.28515625" style="20" customWidth="1"/>
    <col min="16133" max="16133" width="16.85546875" style="20" customWidth="1"/>
    <col min="16134" max="16134" width="21.42578125" style="20" customWidth="1"/>
    <col min="16135" max="16135" width="16.7109375" style="20" customWidth="1"/>
    <col min="16136" max="16136" width="17.7109375" style="20" customWidth="1"/>
    <col min="16137" max="16137" width="16.140625" style="20" customWidth="1"/>
    <col min="16138" max="16138" width="27.140625" style="20" customWidth="1"/>
    <col min="16139" max="16139" width="12.42578125" style="20" customWidth="1"/>
    <col min="16140" max="16140" width="11.7109375" style="20" customWidth="1"/>
    <col min="16141" max="16141" width="18.140625" style="20" customWidth="1"/>
    <col min="16142" max="16142" width="18.28515625" style="20" customWidth="1"/>
    <col min="16143" max="16143" width="16.7109375" style="20" customWidth="1"/>
    <col min="16144" max="16144" width="17.85546875" style="20" customWidth="1"/>
    <col min="16145" max="16145" width="16.85546875" style="20" customWidth="1"/>
    <col min="16146" max="16146" width="15.7109375" style="20" bestFit="1" customWidth="1"/>
    <col min="16147" max="16147" width="15.28515625" style="20" customWidth="1"/>
    <col min="16148" max="16148" width="24.7109375" style="20" customWidth="1"/>
    <col min="16149" max="16149" width="10.28515625" style="20" customWidth="1"/>
    <col min="16150" max="16150" width="9.28515625" style="20" bestFit="1" customWidth="1"/>
    <col min="16151" max="16384" width="9.140625" style="20"/>
  </cols>
  <sheetData>
    <row r="1" spans="1:29" ht="17.25" thickTop="1" thickBot="1" x14ac:dyDescent="0.3">
      <c r="A1" s="17"/>
      <c r="B1" s="17"/>
      <c r="C1" s="227"/>
      <c r="D1" s="227"/>
      <c r="E1" s="227"/>
      <c r="F1" s="227"/>
      <c r="G1" s="227"/>
      <c r="H1" s="227"/>
      <c r="I1" s="227"/>
      <c r="J1" s="227"/>
      <c r="K1" s="227"/>
      <c r="L1" s="227"/>
      <c r="M1" s="227"/>
      <c r="N1" s="227"/>
      <c r="O1" s="227"/>
      <c r="P1" s="227"/>
      <c r="Q1" s="78"/>
      <c r="R1" s="78"/>
      <c r="S1" s="78"/>
      <c r="T1" s="78"/>
      <c r="U1" s="18"/>
      <c r="V1" s="19"/>
    </row>
    <row r="2" spans="1:29" ht="74.25" customHeight="1" thickTop="1" thickBot="1" x14ac:dyDescent="0.3">
      <c r="A2" s="7" t="s">
        <v>111</v>
      </c>
      <c r="B2" s="7" t="s">
        <v>1</v>
      </c>
      <c r="C2" s="7" t="s">
        <v>98</v>
      </c>
      <c r="D2" s="167" t="s">
        <v>952</v>
      </c>
      <c r="E2" s="7" t="s">
        <v>2</v>
      </c>
      <c r="F2" s="7" t="s">
        <v>3</v>
      </c>
      <c r="G2" s="7" t="s">
        <v>4</v>
      </c>
      <c r="H2" s="7" t="s">
        <v>112</v>
      </c>
      <c r="I2" s="7" t="s">
        <v>644</v>
      </c>
      <c r="J2" s="7" t="s">
        <v>5</v>
      </c>
      <c r="K2" s="170" t="s">
        <v>113</v>
      </c>
      <c r="L2" s="170" t="s">
        <v>645</v>
      </c>
      <c r="M2" s="170" t="s">
        <v>958</v>
      </c>
      <c r="N2" s="36" t="s">
        <v>114</v>
      </c>
      <c r="O2" s="36" t="s">
        <v>241</v>
      </c>
      <c r="P2" s="7" t="s">
        <v>116</v>
      </c>
      <c r="Q2" s="37" t="s">
        <v>749</v>
      </c>
      <c r="R2" s="37" t="s">
        <v>750</v>
      </c>
      <c r="S2" s="37" t="s">
        <v>751</v>
      </c>
      <c r="T2" s="37" t="s">
        <v>752</v>
      </c>
      <c r="U2" s="7" t="s">
        <v>117</v>
      </c>
      <c r="V2" s="7" t="s">
        <v>301</v>
      </c>
      <c r="W2" s="21"/>
      <c r="X2" s="21"/>
      <c r="Y2" s="21"/>
      <c r="Z2" s="21"/>
      <c r="AA2" s="21"/>
      <c r="AB2" s="21"/>
      <c r="AC2" s="21"/>
    </row>
    <row r="3" spans="1:29" ht="36" customHeight="1" thickTop="1" thickBot="1" x14ac:dyDescent="0.3">
      <c r="A3" s="220" t="s">
        <v>707</v>
      </c>
      <c r="B3" s="220"/>
      <c r="C3" s="220"/>
      <c r="D3" s="220"/>
      <c r="E3" s="220"/>
      <c r="F3" s="220"/>
      <c r="G3" s="220"/>
      <c r="H3" s="220"/>
      <c r="I3" s="220"/>
      <c r="J3" s="220"/>
      <c r="K3" s="220"/>
      <c r="L3" s="220"/>
      <c r="M3" s="220"/>
      <c r="N3" s="220"/>
      <c r="O3" s="220"/>
      <c r="P3" s="220"/>
      <c r="Q3" s="220"/>
      <c r="R3" s="220"/>
      <c r="S3" s="220"/>
      <c r="T3" s="220"/>
      <c r="U3" s="220"/>
      <c r="V3" s="220"/>
      <c r="W3" s="21"/>
      <c r="X3" s="21"/>
      <c r="Y3" s="21"/>
      <c r="Z3" s="21"/>
      <c r="AA3" s="21"/>
      <c r="AB3" s="21"/>
      <c r="AC3" s="21"/>
    </row>
    <row r="4" spans="1:29" s="22" customFormat="1" ht="110.25" customHeight="1" thickTop="1" thickBot="1" x14ac:dyDescent="0.3">
      <c r="A4" s="35" t="s">
        <v>306</v>
      </c>
      <c r="B4" s="35" t="s">
        <v>305</v>
      </c>
      <c r="C4" s="35" t="s">
        <v>307</v>
      </c>
      <c r="D4" s="35" t="s">
        <v>308</v>
      </c>
      <c r="E4" s="35" t="s">
        <v>308</v>
      </c>
      <c r="F4" s="35" t="s">
        <v>306</v>
      </c>
      <c r="G4" s="35" t="s">
        <v>309</v>
      </c>
      <c r="H4" s="35" t="s">
        <v>9</v>
      </c>
      <c r="I4" s="35"/>
      <c r="J4" s="50" t="s">
        <v>10</v>
      </c>
      <c r="K4" s="171" t="s">
        <v>443</v>
      </c>
      <c r="L4" s="171" t="s">
        <v>443</v>
      </c>
      <c r="M4" s="171" t="s">
        <v>443</v>
      </c>
      <c r="N4" s="38" t="s">
        <v>120</v>
      </c>
      <c r="O4" s="38" t="s">
        <v>121</v>
      </c>
      <c r="P4" s="35" t="s">
        <v>308</v>
      </c>
      <c r="Q4" s="35" t="s">
        <v>753</v>
      </c>
      <c r="R4" s="51" t="s">
        <v>834</v>
      </c>
      <c r="S4" s="51" t="s">
        <v>755</v>
      </c>
      <c r="T4" s="51" t="s">
        <v>755</v>
      </c>
      <c r="U4" s="38" t="s">
        <v>310</v>
      </c>
      <c r="V4" s="36" t="s">
        <v>122</v>
      </c>
    </row>
    <row r="5" spans="1:29" s="22" customFormat="1" ht="164.25" customHeight="1" thickTop="1" thickBot="1" x14ac:dyDescent="0.3">
      <c r="A5" s="35" t="s">
        <v>311</v>
      </c>
      <c r="B5" s="35" t="s">
        <v>305</v>
      </c>
      <c r="C5" s="35" t="s">
        <v>549</v>
      </c>
      <c r="D5" s="35" t="s">
        <v>312</v>
      </c>
      <c r="E5" s="35" t="s">
        <v>313</v>
      </c>
      <c r="F5" s="35" t="s">
        <v>314</v>
      </c>
      <c r="G5" s="35" t="s">
        <v>315</v>
      </c>
      <c r="H5" s="35" t="s">
        <v>9</v>
      </c>
      <c r="I5" s="35"/>
      <c r="J5" s="35" t="s">
        <v>10</v>
      </c>
      <c r="K5" s="171" t="s">
        <v>443</v>
      </c>
      <c r="L5" s="171" t="s">
        <v>443</v>
      </c>
      <c r="M5" s="171" t="s">
        <v>443</v>
      </c>
      <c r="N5" s="38" t="s">
        <v>120</v>
      </c>
      <c r="O5" s="38" t="s">
        <v>246</v>
      </c>
      <c r="P5" s="35" t="s">
        <v>551</v>
      </c>
      <c r="Q5" s="35" t="s">
        <v>753</v>
      </c>
      <c r="R5" s="35" t="s">
        <v>814</v>
      </c>
      <c r="S5" s="38" t="s">
        <v>754</v>
      </c>
      <c r="T5" s="38" t="s">
        <v>754</v>
      </c>
      <c r="U5" s="38" t="s">
        <v>550</v>
      </c>
      <c r="V5" s="36" t="s">
        <v>131</v>
      </c>
    </row>
    <row r="6" spans="1:29" s="22" customFormat="1" ht="125.25" customHeight="1" thickTop="1" thickBot="1" x14ac:dyDescent="0.3">
      <c r="A6" s="35" t="s">
        <v>311</v>
      </c>
      <c r="B6" s="35" t="s">
        <v>305</v>
      </c>
      <c r="C6" s="35" t="s">
        <v>316</v>
      </c>
      <c r="D6" s="35">
        <v>456</v>
      </c>
      <c r="E6" s="35">
        <v>456</v>
      </c>
      <c r="F6" s="35" t="s">
        <v>317</v>
      </c>
      <c r="G6" s="35" t="s">
        <v>318</v>
      </c>
      <c r="H6" s="35" t="s">
        <v>9</v>
      </c>
      <c r="I6" s="35"/>
      <c r="J6" s="35" t="s">
        <v>10</v>
      </c>
      <c r="K6" s="171" t="s">
        <v>443</v>
      </c>
      <c r="L6" s="171" t="s">
        <v>443</v>
      </c>
      <c r="M6" s="171" t="s">
        <v>443</v>
      </c>
      <c r="N6" s="38" t="s">
        <v>120</v>
      </c>
      <c r="O6" s="38" t="s">
        <v>121</v>
      </c>
      <c r="P6" s="35" t="s">
        <v>319</v>
      </c>
      <c r="Q6" s="38" t="s">
        <v>753</v>
      </c>
      <c r="R6" s="38" t="s">
        <v>815</v>
      </c>
      <c r="S6" s="38" t="s">
        <v>754</v>
      </c>
      <c r="T6" s="38" t="s">
        <v>754</v>
      </c>
      <c r="U6" s="38" t="s">
        <v>320</v>
      </c>
      <c r="V6" s="36" t="s">
        <v>131</v>
      </c>
    </row>
    <row r="7" spans="1:29" s="22" customFormat="1" ht="96" customHeight="1" thickTop="1" thickBot="1" x14ac:dyDescent="0.3">
      <c r="A7" s="35" t="s">
        <v>311</v>
      </c>
      <c r="B7" s="35" t="s">
        <v>305</v>
      </c>
      <c r="C7" s="35" t="s">
        <v>444</v>
      </c>
      <c r="D7" s="35">
        <v>2</v>
      </c>
      <c r="E7" s="35">
        <v>2</v>
      </c>
      <c r="F7" s="35" t="s">
        <v>321</v>
      </c>
      <c r="G7" s="35" t="s">
        <v>322</v>
      </c>
      <c r="H7" s="35" t="s">
        <v>9</v>
      </c>
      <c r="I7" s="35"/>
      <c r="J7" s="35" t="s">
        <v>10</v>
      </c>
      <c r="K7" s="171" t="s">
        <v>443</v>
      </c>
      <c r="L7" s="171" t="s">
        <v>443</v>
      </c>
      <c r="M7" s="171" t="s">
        <v>443</v>
      </c>
      <c r="N7" s="38" t="s">
        <v>120</v>
      </c>
      <c r="O7" s="38" t="s">
        <v>121</v>
      </c>
      <c r="P7" s="35" t="s">
        <v>323</v>
      </c>
      <c r="Q7" s="38" t="s">
        <v>772</v>
      </c>
      <c r="R7" s="35" t="s">
        <v>858</v>
      </c>
      <c r="S7" s="38" t="s">
        <v>859</v>
      </c>
      <c r="T7" s="38" t="s">
        <v>860</v>
      </c>
      <c r="U7" s="38" t="s">
        <v>324</v>
      </c>
      <c r="V7" s="36" t="s">
        <v>131</v>
      </c>
    </row>
    <row r="8" spans="1:29" s="22" customFormat="1" ht="192" customHeight="1" thickTop="1" thickBot="1" x14ac:dyDescent="0.3">
      <c r="A8" s="35" t="s">
        <v>325</v>
      </c>
      <c r="B8" s="35" t="s">
        <v>305</v>
      </c>
      <c r="C8" s="35" t="s">
        <v>445</v>
      </c>
      <c r="D8" s="35" t="s">
        <v>327</v>
      </c>
      <c r="E8" s="35" t="s">
        <v>553</v>
      </c>
      <c r="F8" s="35" t="s">
        <v>326</v>
      </c>
      <c r="G8" s="35" t="s">
        <v>552</v>
      </c>
      <c r="H8" s="35" t="s">
        <v>9</v>
      </c>
      <c r="I8" s="35"/>
      <c r="J8" s="35" t="s">
        <v>10</v>
      </c>
      <c r="K8" s="172" t="s">
        <v>120</v>
      </c>
      <c r="L8" s="171" t="s">
        <v>443</v>
      </c>
      <c r="M8" s="171" t="s">
        <v>443</v>
      </c>
      <c r="N8" s="38" t="s">
        <v>328</v>
      </c>
      <c r="O8" s="38" t="s">
        <v>200</v>
      </c>
      <c r="P8" s="80" t="s">
        <v>329</v>
      </c>
      <c r="Q8" s="111" t="s">
        <v>753</v>
      </c>
      <c r="R8" s="80" t="s">
        <v>857</v>
      </c>
      <c r="S8" s="111" t="s">
        <v>754</v>
      </c>
      <c r="T8" s="111" t="s">
        <v>754</v>
      </c>
      <c r="U8" s="45" t="s">
        <v>554</v>
      </c>
      <c r="V8" s="36" t="s">
        <v>131</v>
      </c>
    </row>
    <row r="9" spans="1:29" s="22" customFormat="1" ht="201.75" customHeight="1" thickTop="1" thickBot="1" x14ac:dyDescent="0.3">
      <c r="A9" s="35" t="s">
        <v>330</v>
      </c>
      <c r="B9" s="35" t="s">
        <v>305</v>
      </c>
      <c r="C9" s="35" t="s">
        <v>446</v>
      </c>
      <c r="D9" s="35" t="s">
        <v>331</v>
      </c>
      <c r="E9" s="35" t="s">
        <v>332</v>
      </c>
      <c r="F9" s="35" t="s">
        <v>333</v>
      </c>
      <c r="G9" s="35" t="s">
        <v>334</v>
      </c>
      <c r="H9" s="35" t="s">
        <v>9</v>
      </c>
      <c r="I9" s="35"/>
      <c r="J9" s="50" t="s">
        <v>10</v>
      </c>
      <c r="K9" s="171" t="s">
        <v>443</v>
      </c>
      <c r="L9" s="171" t="s">
        <v>443</v>
      </c>
      <c r="M9" s="171" t="s">
        <v>443</v>
      </c>
      <c r="N9" s="51" t="s">
        <v>443</v>
      </c>
      <c r="O9" s="38" t="s">
        <v>335</v>
      </c>
      <c r="P9" s="50" t="s">
        <v>8</v>
      </c>
      <c r="Q9" s="51" t="s">
        <v>8</v>
      </c>
      <c r="R9" s="51" t="s">
        <v>8</v>
      </c>
      <c r="S9" s="51" t="s">
        <v>8</v>
      </c>
      <c r="T9" s="51" t="s">
        <v>8</v>
      </c>
      <c r="U9" s="38" t="s">
        <v>336</v>
      </c>
      <c r="V9" s="36" t="s">
        <v>122</v>
      </c>
    </row>
    <row r="10" spans="1:29" s="22" customFormat="1" ht="140.25" customHeight="1" thickTop="1" thickBot="1" x14ac:dyDescent="0.3">
      <c r="A10" s="35" t="s">
        <v>330</v>
      </c>
      <c r="B10" s="39" t="s">
        <v>305</v>
      </c>
      <c r="C10" s="35" t="s">
        <v>447</v>
      </c>
      <c r="D10" s="35" t="s">
        <v>337</v>
      </c>
      <c r="E10" s="35" t="s">
        <v>338</v>
      </c>
      <c r="F10" s="35" t="s">
        <v>339</v>
      </c>
      <c r="G10" s="35" t="s">
        <v>340</v>
      </c>
      <c r="H10" s="35" t="s">
        <v>9</v>
      </c>
      <c r="I10" s="35"/>
      <c r="J10" s="50" t="s">
        <v>10</v>
      </c>
      <c r="K10" s="171" t="s">
        <v>443</v>
      </c>
      <c r="L10" s="171" t="s">
        <v>443</v>
      </c>
      <c r="M10" s="171" t="s">
        <v>443</v>
      </c>
      <c r="N10" s="51" t="s">
        <v>443</v>
      </c>
      <c r="O10" s="38" t="s">
        <v>335</v>
      </c>
      <c r="P10" s="51" t="s">
        <v>8</v>
      </c>
      <c r="Q10" s="51" t="s">
        <v>8</v>
      </c>
      <c r="R10" s="51" t="s">
        <v>8</v>
      </c>
      <c r="S10" s="51" t="s">
        <v>8</v>
      </c>
      <c r="T10" s="51" t="s">
        <v>8</v>
      </c>
      <c r="U10" s="38" t="s">
        <v>341</v>
      </c>
      <c r="V10" s="36" t="s">
        <v>122</v>
      </c>
    </row>
    <row r="11" spans="1:29" s="22" customFormat="1" ht="149.25" customHeight="1" thickTop="1" thickBot="1" x14ac:dyDescent="0.3">
      <c r="A11" s="35" t="s">
        <v>330</v>
      </c>
      <c r="B11" s="39" t="s">
        <v>305</v>
      </c>
      <c r="C11" s="35" t="s">
        <v>448</v>
      </c>
      <c r="D11" s="97">
        <v>1</v>
      </c>
      <c r="E11" s="97">
        <v>1</v>
      </c>
      <c r="F11" s="35" t="s">
        <v>342</v>
      </c>
      <c r="G11" s="35" t="s">
        <v>343</v>
      </c>
      <c r="H11" s="35" t="s">
        <v>9</v>
      </c>
      <c r="I11" s="35"/>
      <c r="J11" s="50" t="s">
        <v>10</v>
      </c>
      <c r="K11" s="171" t="s">
        <v>443</v>
      </c>
      <c r="L11" s="171" t="s">
        <v>443</v>
      </c>
      <c r="M11" s="171" t="s">
        <v>443</v>
      </c>
      <c r="N11" s="38" t="s">
        <v>120</v>
      </c>
      <c r="O11" s="38" t="s">
        <v>121</v>
      </c>
      <c r="P11" s="97" t="s">
        <v>344</v>
      </c>
      <c r="Q11" s="38" t="s">
        <v>753</v>
      </c>
      <c r="R11" s="38" t="s">
        <v>835</v>
      </c>
      <c r="S11" s="112" t="s">
        <v>8</v>
      </c>
      <c r="T11" s="112" t="s">
        <v>8</v>
      </c>
      <c r="U11" s="38" t="s">
        <v>345</v>
      </c>
      <c r="V11" s="36" t="s">
        <v>122</v>
      </c>
    </row>
    <row r="12" spans="1:29" s="22" customFormat="1" ht="81" customHeight="1" thickTop="1" thickBot="1" x14ac:dyDescent="0.3">
      <c r="A12" s="35" t="s">
        <v>330</v>
      </c>
      <c r="B12" s="39" t="s">
        <v>305</v>
      </c>
      <c r="C12" s="35" t="s">
        <v>346</v>
      </c>
      <c r="D12" s="100">
        <v>7</v>
      </c>
      <c r="E12" s="100">
        <v>7</v>
      </c>
      <c r="F12" s="35" t="s">
        <v>347</v>
      </c>
      <c r="G12" s="35" t="s">
        <v>348</v>
      </c>
      <c r="H12" s="35" t="s">
        <v>9</v>
      </c>
      <c r="I12" s="35"/>
      <c r="J12" s="50" t="s">
        <v>10</v>
      </c>
      <c r="K12" s="171" t="s">
        <v>443</v>
      </c>
      <c r="L12" s="171" t="s">
        <v>443</v>
      </c>
      <c r="M12" s="171" t="s">
        <v>443</v>
      </c>
      <c r="N12" s="38" t="s">
        <v>120</v>
      </c>
      <c r="O12" s="38" t="s">
        <v>121</v>
      </c>
      <c r="P12" s="113">
        <v>1</v>
      </c>
      <c r="Q12" s="38" t="s">
        <v>753</v>
      </c>
      <c r="R12" s="114">
        <v>1</v>
      </c>
      <c r="S12" s="112" t="s">
        <v>8</v>
      </c>
      <c r="T12" s="112" t="s">
        <v>8</v>
      </c>
      <c r="U12" s="38" t="s">
        <v>349</v>
      </c>
      <c r="V12" s="36" t="s">
        <v>122</v>
      </c>
    </row>
    <row r="13" spans="1:29" s="22" customFormat="1" ht="117.75" customHeight="1" thickTop="1" thickBot="1" x14ac:dyDescent="0.3">
      <c r="A13" s="35" t="s">
        <v>330</v>
      </c>
      <c r="B13" s="39" t="s">
        <v>305</v>
      </c>
      <c r="C13" s="35" t="s">
        <v>449</v>
      </c>
      <c r="D13" s="115">
        <v>4</v>
      </c>
      <c r="E13" s="115">
        <v>4</v>
      </c>
      <c r="F13" s="35" t="s">
        <v>350</v>
      </c>
      <c r="G13" s="35" t="s">
        <v>351</v>
      </c>
      <c r="H13" s="35" t="s">
        <v>9</v>
      </c>
      <c r="I13" s="35"/>
      <c r="J13" s="50" t="s">
        <v>10</v>
      </c>
      <c r="K13" s="171" t="s">
        <v>443</v>
      </c>
      <c r="L13" s="171" t="s">
        <v>443</v>
      </c>
      <c r="M13" s="171" t="s">
        <v>443</v>
      </c>
      <c r="N13" s="38" t="s">
        <v>120</v>
      </c>
      <c r="O13" s="38" t="s">
        <v>121</v>
      </c>
      <c r="P13" s="113">
        <v>1</v>
      </c>
      <c r="Q13" s="38" t="s">
        <v>753</v>
      </c>
      <c r="R13" s="114">
        <v>1</v>
      </c>
      <c r="S13" s="112" t="s">
        <v>8</v>
      </c>
      <c r="T13" s="112" t="s">
        <v>8</v>
      </c>
      <c r="U13" s="38" t="s">
        <v>352</v>
      </c>
      <c r="V13" s="36" t="s">
        <v>122</v>
      </c>
    </row>
    <row r="14" spans="1:29" s="22" customFormat="1" ht="90" customHeight="1" thickTop="1" thickBot="1" x14ac:dyDescent="0.3">
      <c r="A14" s="35" t="s">
        <v>330</v>
      </c>
      <c r="B14" s="39" t="s">
        <v>305</v>
      </c>
      <c r="C14" s="35" t="s">
        <v>353</v>
      </c>
      <c r="D14" s="115">
        <v>2</v>
      </c>
      <c r="E14" s="115">
        <v>2</v>
      </c>
      <c r="F14" s="35" t="s">
        <v>354</v>
      </c>
      <c r="G14" s="35" t="s">
        <v>355</v>
      </c>
      <c r="H14" s="35" t="s">
        <v>9</v>
      </c>
      <c r="I14" s="35"/>
      <c r="J14" s="50" t="s">
        <v>10</v>
      </c>
      <c r="K14" s="171" t="s">
        <v>443</v>
      </c>
      <c r="L14" s="171" t="s">
        <v>443</v>
      </c>
      <c r="M14" s="171" t="s">
        <v>443</v>
      </c>
      <c r="N14" s="38" t="s">
        <v>120</v>
      </c>
      <c r="O14" s="38" t="s">
        <v>121</v>
      </c>
      <c r="P14" s="113" t="s">
        <v>8</v>
      </c>
      <c r="Q14" s="113" t="s">
        <v>8</v>
      </c>
      <c r="R14" s="113" t="s">
        <v>8</v>
      </c>
      <c r="S14" s="113" t="s">
        <v>8</v>
      </c>
      <c r="T14" s="113" t="s">
        <v>8</v>
      </c>
      <c r="U14" s="38" t="s">
        <v>356</v>
      </c>
      <c r="V14" s="116" t="s">
        <v>122</v>
      </c>
    </row>
    <row r="15" spans="1:29" s="22" customFormat="1" ht="289.5" customHeight="1" thickTop="1" thickBot="1" x14ac:dyDescent="0.3">
      <c r="A15" s="35" t="s">
        <v>357</v>
      </c>
      <c r="B15" s="35" t="s">
        <v>305</v>
      </c>
      <c r="C15" s="35" t="s">
        <v>358</v>
      </c>
      <c r="D15" s="35" t="s">
        <v>359</v>
      </c>
      <c r="E15" s="35" t="s">
        <v>360</v>
      </c>
      <c r="F15" s="35" t="s">
        <v>361</v>
      </c>
      <c r="G15" s="35" t="s">
        <v>424</v>
      </c>
      <c r="H15" s="35" t="s">
        <v>362</v>
      </c>
      <c r="I15" s="35"/>
      <c r="J15" s="35" t="s">
        <v>10</v>
      </c>
      <c r="K15" s="171" t="s">
        <v>363</v>
      </c>
      <c r="L15" s="171">
        <v>0</v>
      </c>
      <c r="M15" s="171">
        <v>0</v>
      </c>
      <c r="N15" s="38" t="s">
        <v>120</v>
      </c>
      <c r="O15" s="38" t="s">
        <v>246</v>
      </c>
      <c r="P15" s="38" t="s">
        <v>836</v>
      </c>
      <c r="Q15" s="38" t="s">
        <v>836</v>
      </c>
      <c r="R15" s="38" t="s">
        <v>836</v>
      </c>
      <c r="S15" s="38" t="s">
        <v>836</v>
      </c>
      <c r="T15" s="38" t="s">
        <v>836</v>
      </c>
      <c r="U15" s="38" t="s">
        <v>423</v>
      </c>
      <c r="V15" s="36" t="s">
        <v>131</v>
      </c>
    </row>
    <row r="16" spans="1:29" s="22" customFormat="1" ht="96.75" customHeight="1" thickTop="1" thickBot="1" x14ac:dyDescent="0.3">
      <c r="A16" s="39" t="s">
        <v>357</v>
      </c>
      <c r="B16" s="39" t="s">
        <v>305</v>
      </c>
      <c r="C16" s="39" t="s">
        <v>429</v>
      </c>
      <c r="D16" s="39" t="s">
        <v>470</v>
      </c>
      <c r="E16" s="39" t="s">
        <v>364</v>
      </c>
      <c r="F16" s="39" t="s">
        <v>365</v>
      </c>
      <c r="G16" s="39" t="s">
        <v>425</v>
      </c>
      <c r="H16" s="39" t="s">
        <v>366</v>
      </c>
      <c r="I16" s="39"/>
      <c r="J16" s="39" t="s">
        <v>10</v>
      </c>
      <c r="K16" s="171" t="s">
        <v>367</v>
      </c>
      <c r="L16" s="171">
        <v>159226</v>
      </c>
      <c r="M16" s="171">
        <v>159225.99</v>
      </c>
      <c r="N16" s="40" t="s">
        <v>120</v>
      </c>
      <c r="O16" s="40" t="s">
        <v>246</v>
      </c>
      <c r="P16" s="40" t="s">
        <v>8</v>
      </c>
      <c r="Q16" s="38" t="s">
        <v>8</v>
      </c>
      <c r="R16" s="38" t="s">
        <v>8</v>
      </c>
      <c r="S16" s="38" t="s">
        <v>8</v>
      </c>
      <c r="T16" s="38" t="s">
        <v>8</v>
      </c>
      <c r="U16" s="40" t="s">
        <v>426</v>
      </c>
      <c r="V16" s="66" t="s">
        <v>131</v>
      </c>
    </row>
    <row r="17" spans="1:22" s="22" customFormat="1" ht="130.5" customHeight="1" thickTop="1" thickBot="1" x14ac:dyDescent="0.3">
      <c r="A17" s="39" t="s">
        <v>357</v>
      </c>
      <c r="B17" s="39" t="s">
        <v>305</v>
      </c>
      <c r="C17" s="39" t="s">
        <v>430</v>
      </c>
      <c r="D17" s="39" t="s">
        <v>470</v>
      </c>
      <c r="E17" s="39" t="s">
        <v>368</v>
      </c>
      <c r="F17" s="39" t="s">
        <v>369</v>
      </c>
      <c r="G17" s="39" t="s">
        <v>427</v>
      </c>
      <c r="H17" s="39" t="s">
        <v>362</v>
      </c>
      <c r="I17" s="39"/>
      <c r="J17" s="39" t="s">
        <v>370</v>
      </c>
      <c r="K17" s="171" t="s">
        <v>367</v>
      </c>
      <c r="L17" s="171">
        <v>148958</v>
      </c>
      <c r="M17" s="171">
        <v>148957.93</v>
      </c>
      <c r="N17" s="40" t="s">
        <v>120</v>
      </c>
      <c r="O17" s="40" t="s">
        <v>246</v>
      </c>
      <c r="P17" s="40" t="s">
        <v>8</v>
      </c>
      <c r="Q17" s="38" t="s">
        <v>8</v>
      </c>
      <c r="R17" s="38" t="s">
        <v>8</v>
      </c>
      <c r="S17" s="38" t="s">
        <v>8</v>
      </c>
      <c r="T17" s="38" t="s">
        <v>8</v>
      </c>
      <c r="U17" s="40" t="s">
        <v>428</v>
      </c>
      <c r="V17" s="66" t="s">
        <v>131</v>
      </c>
    </row>
    <row r="18" spans="1:22" s="22" customFormat="1" ht="114.75" customHeight="1" thickTop="1" thickBot="1" x14ac:dyDescent="0.3">
      <c r="A18" s="39" t="s">
        <v>357</v>
      </c>
      <c r="B18" s="39" t="s">
        <v>305</v>
      </c>
      <c r="C18" s="39" t="s">
        <v>450</v>
      </c>
      <c r="D18" s="39" t="s">
        <v>433</v>
      </c>
      <c r="E18" s="39" t="s">
        <v>432</v>
      </c>
      <c r="F18" s="39" t="s">
        <v>431</v>
      </c>
      <c r="G18" s="39" t="s">
        <v>436</v>
      </c>
      <c r="H18" s="39" t="s">
        <v>371</v>
      </c>
      <c r="I18" s="39"/>
      <c r="J18" s="39" t="s">
        <v>10</v>
      </c>
      <c r="K18" s="171" t="s">
        <v>372</v>
      </c>
      <c r="L18" s="171" t="s">
        <v>372</v>
      </c>
      <c r="M18" s="171">
        <v>0</v>
      </c>
      <c r="N18" s="40" t="s">
        <v>120</v>
      </c>
      <c r="O18" s="40" t="s">
        <v>246</v>
      </c>
      <c r="P18" s="40" t="s">
        <v>434</v>
      </c>
      <c r="Q18" s="38" t="s">
        <v>753</v>
      </c>
      <c r="R18" s="38" t="s">
        <v>861</v>
      </c>
      <c r="S18" s="51" t="s">
        <v>754</v>
      </c>
      <c r="T18" s="51" t="s">
        <v>754</v>
      </c>
      <c r="U18" s="40" t="s">
        <v>435</v>
      </c>
      <c r="V18" s="66" t="s">
        <v>131</v>
      </c>
    </row>
    <row r="19" spans="1:22" s="22" customFormat="1" ht="152.25" customHeight="1" thickTop="1" thickBot="1" x14ac:dyDescent="0.3">
      <c r="A19" s="35" t="s">
        <v>357</v>
      </c>
      <c r="B19" s="35" t="s">
        <v>305</v>
      </c>
      <c r="C19" s="35" t="s">
        <v>451</v>
      </c>
      <c r="D19" s="35" t="s">
        <v>373</v>
      </c>
      <c r="E19" s="35" t="s">
        <v>374</v>
      </c>
      <c r="F19" s="35" t="s">
        <v>546</v>
      </c>
      <c r="G19" s="35" t="s">
        <v>375</v>
      </c>
      <c r="H19" s="35" t="s">
        <v>362</v>
      </c>
      <c r="I19" s="35"/>
      <c r="J19" s="35" t="s">
        <v>10</v>
      </c>
      <c r="K19" s="171" t="s">
        <v>376</v>
      </c>
      <c r="L19" s="171">
        <v>161816</v>
      </c>
      <c r="M19" s="171">
        <v>145362.23000000001</v>
      </c>
      <c r="N19" s="38" t="s">
        <v>120</v>
      </c>
      <c r="O19" s="38" t="s">
        <v>246</v>
      </c>
      <c r="P19" s="38" t="s">
        <v>547</v>
      </c>
      <c r="Q19" s="38" t="s">
        <v>753</v>
      </c>
      <c r="R19" s="38" t="s">
        <v>816</v>
      </c>
      <c r="S19" s="51" t="s">
        <v>754</v>
      </c>
      <c r="T19" s="51" t="s">
        <v>754</v>
      </c>
      <c r="U19" s="38" t="s">
        <v>548</v>
      </c>
      <c r="V19" s="36" t="s">
        <v>131</v>
      </c>
    </row>
    <row r="20" spans="1:22" s="22" customFormat="1" ht="87.75" customHeight="1" thickTop="1" thickBot="1" x14ac:dyDescent="0.3">
      <c r="A20" s="39" t="s">
        <v>357</v>
      </c>
      <c r="B20" s="39" t="s">
        <v>305</v>
      </c>
      <c r="C20" s="39" t="s">
        <v>452</v>
      </c>
      <c r="D20" s="52" t="s">
        <v>8</v>
      </c>
      <c r="E20" s="39" t="s">
        <v>377</v>
      </c>
      <c r="F20" s="39" t="s">
        <v>377</v>
      </c>
      <c r="G20" s="39" t="s">
        <v>378</v>
      </c>
      <c r="H20" s="39" t="s">
        <v>362</v>
      </c>
      <c r="I20" s="39"/>
      <c r="J20" s="39" t="s">
        <v>10</v>
      </c>
      <c r="K20" s="171" t="s">
        <v>379</v>
      </c>
      <c r="L20" s="171">
        <v>14500</v>
      </c>
      <c r="M20" s="171">
        <v>14500</v>
      </c>
      <c r="N20" s="40" t="s">
        <v>120</v>
      </c>
      <c r="O20" s="117">
        <v>42016</v>
      </c>
      <c r="P20" s="40" t="s">
        <v>8</v>
      </c>
      <c r="Q20" s="38" t="s">
        <v>8</v>
      </c>
      <c r="R20" s="38" t="s">
        <v>8</v>
      </c>
      <c r="S20" s="38" t="s">
        <v>8</v>
      </c>
      <c r="T20" s="38" t="s">
        <v>8</v>
      </c>
      <c r="U20" s="40" t="s">
        <v>437</v>
      </c>
      <c r="V20" s="66" t="s">
        <v>131</v>
      </c>
    </row>
    <row r="21" spans="1:22" s="22" customFormat="1" ht="177" customHeight="1" thickTop="1" thickBot="1" x14ac:dyDescent="0.3">
      <c r="A21" s="39" t="s">
        <v>357</v>
      </c>
      <c r="B21" s="39" t="s">
        <v>305</v>
      </c>
      <c r="C21" s="39" t="s">
        <v>453</v>
      </c>
      <c r="D21" s="39" t="s">
        <v>380</v>
      </c>
      <c r="E21" s="39" t="s">
        <v>381</v>
      </c>
      <c r="F21" s="39" t="s">
        <v>382</v>
      </c>
      <c r="G21" s="39" t="s">
        <v>383</v>
      </c>
      <c r="H21" s="39" t="s">
        <v>362</v>
      </c>
      <c r="I21" s="39"/>
      <c r="J21" s="39" t="s">
        <v>10</v>
      </c>
      <c r="K21" s="171" t="s">
        <v>367</v>
      </c>
      <c r="L21" s="171">
        <v>155500</v>
      </c>
      <c r="M21" s="171">
        <v>17234.54</v>
      </c>
      <c r="N21" s="40" t="s">
        <v>120</v>
      </c>
      <c r="O21" s="40" t="s">
        <v>384</v>
      </c>
      <c r="P21" s="40" t="s">
        <v>440</v>
      </c>
      <c r="Q21" s="35" t="s">
        <v>772</v>
      </c>
      <c r="R21" s="38" t="s">
        <v>862</v>
      </c>
      <c r="S21" s="38" t="s">
        <v>811</v>
      </c>
      <c r="T21" s="38" t="s">
        <v>863</v>
      </c>
      <c r="U21" s="40" t="s">
        <v>441</v>
      </c>
      <c r="V21" s="66" t="s">
        <v>131</v>
      </c>
    </row>
    <row r="22" spans="1:22" s="22" customFormat="1" ht="99" customHeight="1" thickTop="1" thickBot="1" x14ac:dyDescent="0.3">
      <c r="A22" s="39" t="s">
        <v>357</v>
      </c>
      <c r="B22" s="39" t="s">
        <v>305</v>
      </c>
      <c r="C22" s="39" t="s">
        <v>454</v>
      </c>
      <c r="D22" s="52" t="s">
        <v>8</v>
      </c>
      <c r="E22" s="39">
        <v>2</v>
      </c>
      <c r="F22" s="39" t="s">
        <v>385</v>
      </c>
      <c r="G22" s="39" t="s">
        <v>386</v>
      </c>
      <c r="H22" s="39" t="s">
        <v>362</v>
      </c>
      <c r="I22" s="39"/>
      <c r="J22" s="39" t="s">
        <v>10</v>
      </c>
      <c r="K22" s="171" t="s">
        <v>379</v>
      </c>
      <c r="L22" s="171" t="s">
        <v>379</v>
      </c>
      <c r="M22" s="171">
        <v>0</v>
      </c>
      <c r="N22" s="40" t="s">
        <v>120</v>
      </c>
      <c r="O22" s="40" t="s">
        <v>387</v>
      </c>
      <c r="P22" s="40" t="s">
        <v>8</v>
      </c>
      <c r="Q22" s="38" t="s">
        <v>8</v>
      </c>
      <c r="R22" s="38" t="s">
        <v>8</v>
      </c>
      <c r="S22" s="38" t="s">
        <v>8</v>
      </c>
      <c r="T22" s="38" t="s">
        <v>8</v>
      </c>
      <c r="U22" s="40" t="s">
        <v>442</v>
      </c>
      <c r="V22" s="66" t="s">
        <v>131</v>
      </c>
    </row>
    <row r="23" spans="1:22" s="22" customFormat="1" ht="86.25" customHeight="1" thickTop="1" thickBot="1" x14ac:dyDescent="0.3">
      <c r="A23" s="39" t="s">
        <v>388</v>
      </c>
      <c r="B23" s="39" t="s">
        <v>305</v>
      </c>
      <c r="C23" s="39" t="s">
        <v>455</v>
      </c>
      <c r="D23" s="52">
        <v>15</v>
      </c>
      <c r="E23" s="52">
        <v>6</v>
      </c>
      <c r="F23" s="39" t="s">
        <v>389</v>
      </c>
      <c r="G23" s="39" t="s">
        <v>390</v>
      </c>
      <c r="H23" s="39" t="s">
        <v>9</v>
      </c>
      <c r="I23" s="39"/>
      <c r="J23" s="39" t="s">
        <v>10</v>
      </c>
      <c r="K23" s="173" t="s">
        <v>443</v>
      </c>
      <c r="L23" s="173" t="s">
        <v>443</v>
      </c>
      <c r="M23" s="173" t="s">
        <v>443</v>
      </c>
      <c r="N23" s="40" t="s">
        <v>120</v>
      </c>
      <c r="O23" s="40" t="s">
        <v>121</v>
      </c>
      <c r="P23" s="118">
        <v>2</v>
      </c>
      <c r="Q23" s="35" t="s">
        <v>753</v>
      </c>
      <c r="R23" s="35">
        <v>5</v>
      </c>
      <c r="S23" s="50" t="s">
        <v>754</v>
      </c>
      <c r="T23" s="50" t="s">
        <v>754</v>
      </c>
      <c r="U23" s="39" t="s">
        <v>391</v>
      </c>
      <c r="V23" s="66" t="s">
        <v>131</v>
      </c>
    </row>
    <row r="24" spans="1:22" s="22" customFormat="1" ht="88.5" customHeight="1" thickTop="1" thickBot="1" x14ac:dyDescent="0.3">
      <c r="A24" s="39" t="s">
        <v>388</v>
      </c>
      <c r="B24" s="39" t="s">
        <v>305</v>
      </c>
      <c r="C24" s="39" t="s">
        <v>456</v>
      </c>
      <c r="D24" s="52">
        <v>25</v>
      </c>
      <c r="E24" s="52">
        <v>24</v>
      </c>
      <c r="F24" s="39" t="s">
        <v>392</v>
      </c>
      <c r="G24" s="39" t="s">
        <v>393</v>
      </c>
      <c r="H24" s="39" t="s">
        <v>9</v>
      </c>
      <c r="I24" s="39"/>
      <c r="J24" s="39" t="s">
        <v>10</v>
      </c>
      <c r="K24" s="173" t="s">
        <v>443</v>
      </c>
      <c r="L24" s="173" t="s">
        <v>443</v>
      </c>
      <c r="M24" s="173" t="s">
        <v>443</v>
      </c>
      <c r="N24" s="40" t="s">
        <v>120</v>
      </c>
      <c r="O24" s="40" t="s">
        <v>121</v>
      </c>
      <c r="P24" s="118">
        <v>6</v>
      </c>
      <c r="Q24" s="35" t="s">
        <v>753</v>
      </c>
      <c r="R24" s="35">
        <v>8</v>
      </c>
      <c r="S24" s="50" t="s">
        <v>754</v>
      </c>
      <c r="T24" s="50" t="s">
        <v>754</v>
      </c>
      <c r="U24" s="39" t="s">
        <v>391</v>
      </c>
      <c r="V24" s="66" t="s">
        <v>131</v>
      </c>
    </row>
    <row r="25" spans="1:22" s="22" customFormat="1" ht="93" customHeight="1" thickTop="1" thickBot="1" x14ac:dyDescent="0.3">
      <c r="A25" s="39" t="s">
        <v>394</v>
      </c>
      <c r="B25" s="39" t="s">
        <v>305</v>
      </c>
      <c r="C25" s="39" t="s">
        <v>457</v>
      </c>
      <c r="D25" s="52" t="s">
        <v>8</v>
      </c>
      <c r="E25" s="52">
        <v>2</v>
      </c>
      <c r="F25" s="39" t="s">
        <v>395</v>
      </c>
      <c r="G25" s="39" t="s">
        <v>396</v>
      </c>
      <c r="H25" s="39" t="s">
        <v>362</v>
      </c>
      <c r="I25" s="39"/>
      <c r="J25" s="39" t="s">
        <v>10</v>
      </c>
      <c r="K25" s="173" t="s">
        <v>397</v>
      </c>
      <c r="L25" s="173" t="s">
        <v>443</v>
      </c>
      <c r="M25" s="173" t="s">
        <v>443</v>
      </c>
      <c r="N25" s="40" t="s">
        <v>120</v>
      </c>
      <c r="O25" s="40" t="s">
        <v>387</v>
      </c>
      <c r="P25" s="53" t="s">
        <v>8</v>
      </c>
      <c r="Q25" s="38" t="s">
        <v>8</v>
      </c>
      <c r="R25" s="38" t="s">
        <v>8</v>
      </c>
      <c r="S25" s="38" t="s">
        <v>8</v>
      </c>
      <c r="T25" s="38" t="s">
        <v>8</v>
      </c>
      <c r="U25" s="39" t="s">
        <v>398</v>
      </c>
      <c r="V25" s="66" t="s">
        <v>131</v>
      </c>
    </row>
    <row r="26" spans="1:22" s="22" customFormat="1" ht="102.75" customHeight="1" thickTop="1" thickBot="1" x14ac:dyDescent="0.3">
      <c r="A26" s="39" t="s">
        <v>394</v>
      </c>
      <c r="B26" s="39" t="s">
        <v>305</v>
      </c>
      <c r="C26" s="39" t="s">
        <v>458</v>
      </c>
      <c r="D26" s="52" t="s">
        <v>8</v>
      </c>
      <c r="E26" s="52">
        <v>2</v>
      </c>
      <c r="F26" s="39" t="s">
        <v>399</v>
      </c>
      <c r="G26" s="39" t="s">
        <v>400</v>
      </c>
      <c r="H26" s="39" t="s">
        <v>362</v>
      </c>
      <c r="I26" s="39"/>
      <c r="J26" s="39" t="s">
        <v>10</v>
      </c>
      <c r="K26" s="173" t="s">
        <v>443</v>
      </c>
      <c r="L26" s="173" t="s">
        <v>443</v>
      </c>
      <c r="M26" s="173" t="s">
        <v>443</v>
      </c>
      <c r="N26" s="40" t="s">
        <v>120</v>
      </c>
      <c r="O26" s="40" t="s">
        <v>387</v>
      </c>
      <c r="P26" s="53" t="s">
        <v>8</v>
      </c>
      <c r="Q26" s="38" t="s">
        <v>8</v>
      </c>
      <c r="R26" s="38" t="s">
        <v>8</v>
      </c>
      <c r="S26" s="38" t="s">
        <v>8</v>
      </c>
      <c r="T26" s="38" t="s">
        <v>8</v>
      </c>
      <c r="U26" s="39" t="s">
        <v>401</v>
      </c>
      <c r="V26" s="66" t="s">
        <v>131</v>
      </c>
    </row>
    <row r="27" spans="1:22" s="22" customFormat="1" ht="91.5" customHeight="1" thickTop="1" thickBot="1" x14ac:dyDescent="0.3">
      <c r="A27" s="39" t="s">
        <v>394</v>
      </c>
      <c r="B27" s="39" t="s">
        <v>305</v>
      </c>
      <c r="C27" s="39" t="s">
        <v>459</v>
      </c>
      <c r="D27" s="52" t="s">
        <v>8</v>
      </c>
      <c r="E27" s="52">
        <v>2</v>
      </c>
      <c r="F27" s="39" t="s">
        <v>402</v>
      </c>
      <c r="G27" s="39" t="s">
        <v>403</v>
      </c>
      <c r="H27" s="39" t="s">
        <v>362</v>
      </c>
      <c r="I27" s="39"/>
      <c r="J27" s="39" t="s">
        <v>10</v>
      </c>
      <c r="K27" s="173" t="s">
        <v>404</v>
      </c>
      <c r="L27" s="173">
        <v>2656</v>
      </c>
      <c r="M27" s="173">
        <v>1785.6</v>
      </c>
      <c r="N27" s="40" t="s">
        <v>120</v>
      </c>
      <c r="O27" s="40" t="s">
        <v>387</v>
      </c>
      <c r="P27" s="53" t="s">
        <v>8</v>
      </c>
      <c r="Q27" s="38" t="s">
        <v>8</v>
      </c>
      <c r="R27" s="38" t="s">
        <v>8</v>
      </c>
      <c r="S27" s="38" t="s">
        <v>8</v>
      </c>
      <c r="T27" s="38" t="s">
        <v>8</v>
      </c>
      <c r="U27" s="39" t="s">
        <v>405</v>
      </c>
      <c r="V27" s="66" t="s">
        <v>131</v>
      </c>
    </row>
    <row r="28" spans="1:22" s="22" customFormat="1" ht="124.5" customHeight="1" thickTop="1" thickBot="1" x14ac:dyDescent="0.3">
      <c r="A28" s="39" t="s">
        <v>394</v>
      </c>
      <c r="B28" s="39" t="s">
        <v>305</v>
      </c>
      <c r="C28" s="39" t="s">
        <v>460</v>
      </c>
      <c r="D28" s="39">
        <v>1</v>
      </c>
      <c r="E28" s="39" t="s">
        <v>415</v>
      </c>
      <c r="F28" s="39" t="s">
        <v>416</v>
      </c>
      <c r="G28" s="39" t="s">
        <v>417</v>
      </c>
      <c r="H28" s="39" t="s">
        <v>9</v>
      </c>
      <c r="I28" s="39"/>
      <c r="J28" s="39" t="s">
        <v>10</v>
      </c>
      <c r="K28" s="173" t="s">
        <v>443</v>
      </c>
      <c r="L28" s="173" t="s">
        <v>443</v>
      </c>
      <c r="M28" s="173" t="s">
        <v>443</v>
      </c>
      <c r="N28" s="40" t="s">
        <v>120</v>
      </c>
      <c r="O28" s="40" t="s">
        <v>121</v>
      </c>
      <c r="P28" s="119" t="s">
        <v>8</v>
      </c>
      <c r="Q28" s="38" t="s">
        <v>8</v>
      </c>
      <c r="R28" s="38" t="s">
        <v>8</v>
      </c>
      <c r="S28" s="38" t="s">
        <v>8</v>
      </c>
      <c r="T28" s="38" t="s">
        <v>8</v>
      </c>
      <c r="U28" s="39" t="s">
        <v>418</v>
      </c>
      <c r="V28" s="40" t="s">
        <v>131</v>
      </c>
    </row>
    <row r="29" spans="1:22" s="22" customFormat="1" ht="84.75" customHeight="1" thickTop="1" thickBot="1" x14ac:dyDescent="0.3">
      <c r="A29" s="39" t="s">
        <v>394</v>
      </c>
      <c r="B29" s="39" t="s">
        <v>305</v>
      </c>
      <c r="C29" s="39" t="s">
        <v>461</v>
      </c>
      <c r="D29" s="120" t="s">
        <v>8</v>
      </c>
      <c r="E29" s="39" t="s">
        <v>419</v>
      </c>
      <c r="F29" s="39" t="s">
        <v>420</v>
      </c>
      <c r="G29" s="39" t="s">
        <v>421</v>
      </c>
      <c r="H29" s="39" t="s">
        <v>362</v>
      </c>
      <c r="I29" s="39"/>
      <c r="J29" s="39" t="s">
        <v>10</v>
      </c>
      <c r="K29" s="173" t="s">
        <v>443</v>
      </c>
      <c r="L29" s="173" t="s">
        <v>443</v>
      </c>
      <c r="M29" s="173" t="s">
        <v>443</v>
      </c>
      <c r="N29" s="40" t="s">
        <v>120</v>
      </c>
      <c r="O29" s="40" t="s">
        <v>387</v>
      </c>
      <c r="P29" s="53" t="s">
        <v>8</v>
      </c>
      <c r="Q29" s="38" t="s">
        <v>8</v>
      </c>
      <c r="R29" s="38" t="s">
        <v>8</v>
      </c>
      <c r="S29" s="38" t="s">
        <v>8</v>
      </c>
      <c r="T29" s="38" t="s">
        <v>8</v>
      </c>
      <c r="U29" s="39" t="s">
        <v>422</v>
      </c>
      <c r="V29" s="66" t="s">
        <v>131</v>
      </c>
    </row>
    <row r="30" spans="1:22" s="22" customFormat="1" ht="83.25" customHeight="1" thickTop="1" thickBot="1" x14ac:dyDescent="0.3">
      <c r="A30" s="39" t="s">
        <v>311</v>
      </c>
      <c r="B30" s="39" t="s">
        <v>305</v>
      </c>
      <c r="C30" s="39" t="s">
        <v>406</v>
      </c>
      <c r="D30" s="52">
        <v>4</v>
      </c>
      <c r="E30" s="52">
        <v>4</v>
      </c>
      <c r="F30" s="39" t="s">
        <v>311</v>
      </c>
      <c r="G30" s="39" t="s">
        <v>407</v>
      </c>
      <c r="H30" s="39" t="s">
        <v>9</v>
      </c>
      <c r="I30" s="39"/>
      <c r="J30" s="39" t="s">
        <v>10</v>
      </c>
      <c r="K30" s="173" t="s">
        <v>443</v>
      </c>
      <c r="L30" s="173" t="s">
        <v>443</v>
      </c>
      <c r="M30" s="173" t="s">
        <v>443</v>
      </c>
      <c r="N30" s="40" t="s">
        <v>120</v>
      </c>
      <c r="O30" s="40" t="s">
        <v>121</v>
      </c>
      <c r="P30" s="119">
        <v>1</v>
      </c>
      <c r="Q30" s="35" t="s">
        <v>753</v>
      </c>
      <c r="R30" s="35">
        <v>1</v>
      </c>
      <c r="S30" s="50" t="s">
        <v>754</v>
      </c>
      <c r="T30" s="50" t="s">
        <v>754</v>
      </c>
      <c r="U30" s="40" t="s">
        <v>408</v>
      </c>
      <c r="V30" s="66" t="s">
        <v>131</v>
      </c>
    </row>
    <row r="31" spans="1:22" s="22" customFormat="1" ht="90.75" customHeight="1" thickTop="1" thickBot="1" x14ac:dyDescent="0.3">
      <c r="A31" s="39" t="s">
        <v>311</v>
      </c>
      <c r="B31" s="39" t="s">
        <v>305</v>
      </c>
      <c r="C31" s="39" t="s">
        <v>409</v>
      </c>
      <c r="D31" s="52">
        <v>1</v>
      </c>
      <c r="E31" s="52">
        <v>1</v>
      </c>
      <c r="F31" s="39" t="s">
        <v>410</v>
      </c>
      <c r="G31" s="39" t="s">
        <v>411</v>
      </c>
      <c r="H31" s="39" t="s">
        <v>9</v>
      </c>
      <c r="I31" s="39" t="s">
        <v>647</v>
      </c>
      <c r="J31" s="39" t="s">
        <v>10</v>
      </c>
      <c r="K31" s="173" t="s">
        <v>443</v>
      </c>
      <c r="L31" s="173" t="s">
        <v>443</v>
      </c>
      <c r="M31" s="173" t="s">
        <v>443</v>
      </c>
      <c r="N31" s="40" t="s">
        <v>120</v>
      </c>
      <c r="O31" s="40" t="s">
        <v>387</v>
      </c>
      <c r="P31" s="119" t="s">
        <v>8</v>
      </c>
      <c r="Q31" s="38" t="s">
        <v>8</v>
      </c>
      <c r="R31" s="38" t="s">
        <v>8</v>
      </c>
      <c r="S31" s="38" t="s">
        <v>8</v>
      </c>
      <c r="T31" s="38" t="s">
        <v>8</v>
      </c>
      <c r="U31" s="40" t="s">
        <v>412</v>
      </c>
      <c r="V31" s="66" t="s">
        <v>131</v>
      </c>
    </row>
    <row r="32" spans="1:22" s="22" customFormat="1" ht="106.5" customHeight="1" thickTop="1" thickBot="1" x14ac:dyDescent="0.3">
      <c r="A32" s="39" t="s">
        <v>311</v>
      </c>
      <c r="B32" s="39" t="s">
        <v>305</v>
      </c>
      <c r="C32" s="39" t="s">
        <v>462</v>
      </c>
      <c r="D32" s="39" t="s">
        <v>469</v>
      </c>
      <c r="E32" s="39" t="s">
        <v>468</v>
      </c>
      <c r="F32" s="39" t="s">
        <v>467</v>
      </c>
      <c r="G32" s="39" t="s">
        <v>9</v>
      </c>
      <c r="H32" s="39" t="s">
        <v>10</v>
      </c>
      <c r="I32" s="39" t="s">
        <v>652</v>
      </c>
      <c r="J32" s="52" t="s">
        <v>10</v>
      </c>
      <c r="K32" s="173" t="s">
        <v>443</v>
      </c>
      <c r="L32" s="173" t="s">
        <v>443</v>
      </c>
      <c r="M32" s="173" t="s">
        <v>443</v>
      </c>
      <c r="N32" s="40" t="s">
        <v>120</v>
      </c>
      <c r="O32" s="40" t="s">
        <v>387</v>
      </c>
      <c r="P32" s="119" t="s">
        <v>8</v>
      </c>
      <c r="Q32" s="38" t="s">
        <v>8</v>
      </c>
      <c r="R32" s="38" t="s">
        <v>8</v>
      </c>
      <c r="S32" s="38" t="s">
        <v>8</v>
      </c>
      <c r="T32" s="38" t="s">
        <v>8</v>
      </c>
      <c r="U32" s="40" t="s">
        <v>413</v>
      </c>
      <c r="V32" s="66" t="s">
        <v>131</v>
      </c>
    </row>
    <row r="33" spans="1:22" s="22" customFormat="1" ht="114.75" customHeight="1" thickTop="1" thickBot="1" x14ac:dyDescent="0.3">
      <c r="A33" s="39" t="s">
        <v>311</v>
      </c>
      <c r="B33" s="39" t="s">
        <v>305</v>
      </c>
      <c r="C33" s="39" t="s">
        <v>463</v>
      </c>
      <c r="D33" s="39" t="s">
        <v>464</v>
      </c>
      <c r="E33" s="39" t="s">
        <v>465</v>
      </c>
      <c r="F33" s="39" t="s">
        <v>466</v>
      </c>
      <c r="G33" s="39" t="s">
        <v>9</v>
      </c>
      <c r="H33" s="39" t="s">
        <v>10</v>
      </c>
      <c r="I33" s="39" t="s">
        <v>652</v>
      </c>
      <c r="J33" s="52" t="s">
        <v>10</v>
      </c>
      <c r="K33" s="173" t="s">
        <v>443</v>
      </c>
      <c r="L33" s="173" t="s">
        <v>443</v>
      </c>
      <c r="M33" s="173" t="s">
        <v>443</v>
      </c>
      <c r="N33" s="40" t="s">
        <v>120</v>
      </c>
      <c r="O33" s="40" t="s">
        <v>387</v>
      </c>
      <c r="P33" s="119" t="s">
        <v>8</v>
      </c>
      <c r="Q33" s="38" t="s">
        <v>8</v>
      </c>
      <c r="R33" s="38" t="s">
        <v>8</v>
      </c>
      <c r="S33" s="38" t="s">
        <v>8</v>
      </c>
      <c r="T33" s="38" t="s">
        <v>8</v>
      </c>
      <c r="U33" s="40" t="s">
        <v>414</v>
      </c>
      <c r="V33" s="66" t="s">
        <v>131</v>
      </c>
    </row>
    <row r="34" spans="1:22" ht="16.5" thickTop="1" x14ac:dyDescent="0.25"/>
  </sheetData>
  <mergeCells count="2">
    <mergeCell ref="C1:P1"/>
    <mergeCell ref="A3:V3"/>
  </mergeCells>
  <printOptions horizontalCentered="1"/>
  <pageMargins left="0.23622047244094499" right="0.23622047244094499" top="0.74803149606299202" bottom="0.74803149606299202" header="0.31496062992126" footer="0.31496062992126"/>
  <pageSetup paperSize="9" scale="50" orientation="landscape" horizontalDpi="1200" verticalDpi="1200" r:id="rId1"/>
  <headerFooter>
    <oddHeader>&amp;LGood Governance and Public Participation</oddHeader>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
  <sheetViews>
    <sheetView view="pageBreakPreview" zoomScaleNormal="100" zoomScaleSheetLayoutView="100" workbookViewId="0">
      <pane ySplit="1" topLeftCell="A4" activePane="bottomLeft" state="frozen"/>
      <selection pane="bottomLeft" activeCell="A14" sqref="A14"/>
    </sheetView>
  </sheetViews>
  <sheetFormatPr defaultRowHeight="15" x14ac:dyDescent="0.25"/>
  <cols>
    <col min="1" max="1" width="26.42578125" style="125" customWidth="1"/>
    <col min="2" max="2" width="26.5703125" style="125" customWidth="1"/>
    <col min="3" max="3" width="30.5703125" style="125" customWidth="1"/>
    <col min="4" max="4" width="34.7109375" style="125" customWidth="1"/>
    <col min="5" max="5" width="28.42578125" style="125" customWidth="1"/>
  </cols>
  <sheetData>
    <row r="1" spans="1:5" s="74" customFormat="1" ht="16.5" thickTop="1" thickBot="1" x14ac:dyDescent="0.3">
      <c r="A1" s="126" t="s">
        <v>817</v>
      </c>
      <c r="B1" s="127" t="s">
        <v>818</v>
      </c>
      <c r="C1" s="126" t="s">
        <v>819</v>
      </c>
      <c r="D1" s="126" t="s">
        <v>820</v>
      </c>
      <c r="E1" s="126" t="s">
        <v>821</v>
      </c>
    </row>
    <row r="2" spans="1:5" ht="16.5" thickTop="1" thickBot="1" x14ac:dyDescent="0.3">
      <c r="A2" s="128"/>
      <c r="B2" s="128"/>
      <c r="C2" s="128"/>
      <c r="D2" s="128"/>
      <c r="E2" s="128"/>
    </row>
    <row r="3" spans="1:5" ht="16.5" thickTop="1" thickBot="1" x14ac:dyDescent="0.3">
      <c r="A3" s="228" t="s">
        <v>822</v>
      </c>
      <c r="B3" s="228"/>
      <c r="C3" s="228"/>
      <c r="D3" s="228"/>
      <c r="E3" s="228"/>
    </row>
    <row r="4" spans="1:5" ht="16.5" thickTop="1" thickBot="1" x14ac:dyDescent="0.3">
      <c r="A4" s="16" t="s">
        <v>6</v>
      </c>
      <c r="B4" s="133">
        <v>3</v>
      </c>
      <c r="C4" s="133">
        <v>3</v>
      </c>
      <c r="D4" s="133">
        <v>0</v>
      </c>
      <c r="E4" s="133">
        <v>0</v>
      </c>
    </row>
    <row r="5" spans="1:5" ht="27" thickTop="1" thickBot="1" x14ac:dyDescent="0.3">
      <c r="A5" s="26" t="s">
        <v>132</v>
      </c>
      <c r="B5" s="133">
        <v>2</v>
      </c>
      <c r="C5" s="133">
        <v>2</v>
      </c>
      <c r="D5" s="133">
        <v>0</v>
      </c>
      <c r="E5" s="133">
        <v>0</v>
      </c>
    </row>
    <row r="6" spans="1:5" ht="16.5" thickTop="1" thickBot="1" x14ac:dyDescent="0.3">
      <c r="A6" s="16" t="s">
        <v>292</v>
      </c>
      <c r="B6" s="133">
        <v>2</v>
      </c>
      <c r="C6" s="133">
        <v>2</v>
      </c>
      <c r="D6" s="133">
        <v>0</v>
      </c>
      <c r="E6" s="133">
        <v>0</v>
      </c>
    </row>
    <row r="7" spans="1:5" ht="16.5" thickTop="1" thickBot="1" x14ac:dyDescent="0.3">
      <c r="A7" s="16" t="s">
        <v>136</v>
      </c>
      <c r="B7" s="133">
        <v>16</v>
      </c>
      <c r="C7" s="133">
        <v>15</v>
      </c>
      <c r="D7" s="133">
        <v>1</v>
      </c>
      <c r="E7" s="133">
        <v>0</v>
      </c>
    </row>
    <row r="8" spans="1:5" s="141" customFormat="1" ht="16.5" thickTop="1" thickBot="1" x14ac:dyDescent="0.3">
      <c r="A8" s="138" t="s">
        <v>865</v>
      </c>
      <c r="B8" s="139">
        <f>SUM(B4:B7)</f>
        <v>23</v>
      </c>
      <c r="C8" s="139">
        <f>SUM(C4:C7)</f>
        <v>22</v>
      </c>
      <c r="D8" s="139">
        <f>SUM(D4:D7)</f>
        <v>1</v>
      </c>
      <c r="E8" s="139">
        <f>SUM(E4:E7)</f>
        <v>0</v>
      </c>
    </row>
    <row r="9" spans="1:5" s="141" customFormat="1" ht="16.5" thickTop="1" thickBot="1" x14ac:dyDescent="0.3">
      <c r="A9" s="138"/>
      <c r="B9" s="139"/>
      <c r="C9" s="160">
        <f>C8/B8</f>
        <v>0.95652173913043481</v>
      </c>
      <c r="D9" s="160">
        <f>D8/C8</f>
        <v>4.5454545454545456E-2</v>
      </c>
      <c r="E9" s="160">
        <f>E8/D8</f>
        <v>0</v>
      </c>
    </row>
    <row r="10" spans="1:5" s="141" customFormat="1" ht="16.5" thickTop="1" thickBot="1" x14ac:dyDescent="0.3">
      <c r="A10" s="138"/>
      <c r="B10" s="139"/>
      <c r="C10" s="234">
        <f>C9+E9</f>
        <v>0.95652173913043481</v>
      </c>
      <c r="D10" s="235"/>
      <c r="E10" s="236"/>
    </row>
    <row r="11" spans="1:5" s="74" customFormat="1" ht="16.5" thickTop="1" thickBot="1" x14ac:dyDescent="0.3">
      <c r="A11" s="229" t="s">
        <v>823</v>
      </c>
      <c r="B11" s="229"/>
      <c r="C11" s="229"/>
      <c r="D11" s="229"/>
      <c r="E11" s="229"/>
    </row>
    <row r="12" spans="1:5" ht="16.5" thickTop="1" thickBot="1" x14ac:dyDescent="0.3">
      <c r="A12" s="129" t="s">
        <v>14</v>
      </c>
      <c r="B12" s="133">
        <v>1</v>
      </c>
      <c r="C12" s="133">
        <v>1</v>
      </c>
      <c r="D12" s="133">
        <v>0</v>
      </c>
      <c r="E12" s="133">
        <v>0</v>
      </c>
    </row>
    <row r="13" spans="1:5" ht="16.5" thickTop="1" thickBot="1" x14ac:dyDescent="0.3">
      <c r="A13" s="130" t="s">
        <v>16</v>
      </c>
      <c r="B13" s="133">
        <v>1</v>
      </c>
      <c r="C13" s="133">
        <v>1</v>
      </c>
      <c r="D13" s="133">
        <v>0</v>
      </c>
      <c r="E13" s="133">
        <v>0</v>
      </c>
    </row>
    <row r="14" spans="1:5" ht="16.5" thickTop="1" thickBot="1" x14ac:dyDescent="0.3">
      <c r="A14" s="130" t="s">
        <v>17</v>
      </c>
      <c r="B14" s="133">
        <v>2</v>
      </c>
      <c r="C14" s="133">
        <v>2</v>
      </c>
      <c r="D14" s="133">
        <v>0</v>
      </c>
      <c r="E14" s="133">
        <v>0</v>
      </c>
    </row>
    <row r="15" spans="1:5" ht="16.5" thickTop="1" thickBot="1" x14ac:dyDescent="0.3">
      <c r="A15" s="130" t="s">
        <v>24</v>
      </c>
      <c r="B15" s="133">
        <v>4</v>
      </c>
      <c r="C15" s="133">
        <v>3</v>
      </c>
      <c r="D15" s="133">
        <v>0</v>
      </c>
      <c r="E15" s="133">
        <v>1</v>
      </c>
    </row>
    <row r="16" spans="1:5" ht="16.5" thickTop="1" thickBot="1" x14ac:dyDescent="0.3">
      <c r="A16" s="130" t="s">
        <v>52</v>
      </c>
      <c r="B16" s="133">
        <v>31</v>
      </c>
      <c r="C16" s="133">
        <v>19</v>
      </c>
      <c r="D16" s="133">
        <v>7</v>
      </c>
      <c r="E16" s="133">
        <v>5</v>
      </c>
    </row>
    <row r="17" spans="1:5" ht="19.5" customHeight="1" thickTop="1" thickBot="1" x14ac:dyDescent="0.3">
      <c r="A17" s="130" t="s">
        <v>71</v>
      </c>
      <c r="B17" s="133">
        <v>6</v>
      </c>
      <c r="C17" s="133">
        <v>2</v>
      </c>
      <c r="D17" s="133">
        <v>2</v>
      </c>
      <c r="E17" s="133">
        <v>3</v>
      </c>
    </row>
    <row r="18" spans="1:5" ht="16.5" thickTop="1" thickBot="1" x14ac:dyDescent="0.3">
      <c r="A18" s="130" t="s">
        <v>83</v>
      </c>
      <c r="B18" s="133">
        <v>2</v>
      </c>
      <c r="C18" s="133">
        <v>2</v>
      </c>
      <c r="D18" s="133">
        <v>0</v>
      </c>
      <c r="E18" s="133">
        <v>0</v>
      </c>
    </row>
    <row r="19" spans="1:5" ht="16.5" thickTop="1" thickBot="1" x14ac:dyDescent="0.3">
      <c r="A19" s="130" t="s">
        <v>88</v>
      </c>
      <c r="B19" s="133">
        <v>4</v>
      </c>
      <c r="C19" s="133">
        <v>2</v>
      </c>
      <c r="D19" s="133">
        <v>2</v>
      </c>
      <c r="E19" s="133">
        <v>0</v>
      </c>
    </row>
    <row r="20" spans="1:5" s="141" customFormat="1" ht="16.5" thickTop="1" thickBot="1" x14ac:dyDescent="0.3">
      <c r="A20" s="143" t="s">
        <v>865</v>
      </c>
      <c r="B20" s="139">
        <f>SUM(B12:B19)</f>
        <v>51</v>
      </c>
      <c r="C20" s="139">
        <f>SUM(C12:C19)</f>
        <v>32</v>
      </c>
      <c r="D20" s="139">
        <f>SUM(D12:D19)</f>
        <v>11</v>
      </c>
      <c r="E20" s="139">
        <f>SUM(E12:E19)</f>
        <v>9</v>
      </c>
    </row>
    <row r="21" spans="1:5" s="141" customFormat="1" ht="16.5" thickTop="1" thickBot="1" x14ac:dyDescent="0.3">
      <c r="A21" s="148"/>
      <c r="B21" s="148"/>
      <c r="C21" s="160">
        <f>C20/B20</f>
        <v>0.62745098039215685</v>
      </c>
      <c r="D21" s="160">
        <f>D20/B20</f>
        <v>0.21568627450980393</v>
      </c>
      <c r="E21" s="160">
        <f>E20/B20</f>
        <v>0.17647058823529413</v>
      </c>
    </row>
    <row r="22" spans="1:5" s="141" customFormat="1" ht="16.5" thickTop="1" thickBot="1" x14ac:dyDescent="0.3">
      <c r="A22" s="148"/>
      <c r="B22" s="148"/>
      <c r="C22" s="234">
        <f>C21+E21</f>
        <v>0.80392156862745101</v>
      </c>
      <c r="D22" s="235"/>
      <c r="E22" s="236"/>
    </row>
    <row r="23" spans="1:5" ht="16.5" thickTop="1" thickBot="1" x14ac:dyDescent="0.3">
      <c r="A23" s="229" t="s">
        <v>824</v>
      </c>
      <c r="B23" s="229"/>
      <c r="C23" s="229"/>
      <c r="D23" s="229"/>
      <c r="E23" s="229"/>
    </row>
    <row r="24" spans="1:5" ht="16.5" thickTop="1" thickBot="1" x14ac:dyDescent="0.3">
      <c r="A24" s="131" t="s">
        <v>28</v>
      </c>
      <c r="B24" s="133">
        <v>1</v>
      </c>
      <c r="C24" s="133">
        <v>1</v>
      </c>
      <c r="D24" s="133">
        <v>0</v>
      </c>
      <c r="E24" s="133">
        <v>0</v>
      </c>
    </row>
    <row r="25" spans="1:5" ht="16.5" thickTop="1" thickBot="1" x14ac:dyDescent="0.3">
      <c r="A25" s="131" t="s">
        <v>30</v>
      </c>
      <c r="B25" s="133">
        <v>4</v>
      </c>
      <c r="C25" s="133">
        <v>2</v>
      </c>
      <c r="D25" s="133">
        <v>0</v>
      </c>
      <c r="E25" s="133">
        <v>2</v>
      </c>
    </row>
    <row r="26" spans="1:5" ht="16.5" thickTop="1" thickBot="1" x14ac:dyDescent="0.3">
      <c r="A26" s="131" t="s">
        <v>38</v>
      </c>
      <c r="B26" s="133">
        <v>2</v>
      </c>
      <c r="C26" s="133">
        <v>1</v>
      </c>
      <c r="D26" s="133">
        <v>1</v>
      </c>
      <c r="E26" s="133">
        <v>0</v>
      </c>
    </row>
    <row r="27" spans="1:5" ht="16.5" thickTop="1" thickBot="1" x14ac:dyDescent="0.3">
      <c r="A27" s="134" t="s">
        <v>212</v>
      </c>
      <c r="B27" s="135">
        <v>1</v>
      </c>
      <c r="C27" s="135">
        <v>1</v>
      </c>
      <c r="D27" s="135">
        <v>0</v>
      </c>
      <c r="E27" s="135">
        <v>0</v>
      </c>
    </row>
    <row r="28" spans="1:5" s="145" customFormat="1" ht="16.5" thickTop="1" thickBot="1" x14ac:dyDescent="0.3">
      <c r="A28" s="146" t="s">
        <v>865</v>
      </c>
      <c r="B28" s="137">
        <f>SUM(B24:B27)</f>
        <v>8</v>
      </c>
      <c r="C28" s="137">
        <f>SUM(C24:C27)</f>
        <v>5</v>
      </c>
      <c r="D28" s="147">
        <f>SUM(D24:D27)</f>
        <v>1</v>
      </c>
      <c r="E28" s="159">
        <f>SUM(E24:E27)</f>
        <v>2</v>
      </c>
    </row>
    <row r="29" spans="1:5" s="145" customFormat="1" ht="16.5" thickTop="1" thickBot="1" x14ac:dyDescent="0.3">
      <c r="B29" s="137"/>
      <c r="C29" s="160">
        <f>C28/B28</f>
        <v>0.625</v>
      </c>
      <c r="D29" s="160">
        <f>D28/B28</f>
        <v>0.125</v>
      </c>
      <c r="E29" s="160">
        <f>E28/B28</f>
        <v>0.25</v>
      </c>
    </row>
    <row r="30" spans="1:5" s="157" customFormat="1" ht="16.5" thickTop="1" thickBot="1" x14ac:dyDescent="0.3">
      <c r="B30" s="158"/>
      <c r="C30" s="234">
        <f>C29+E29</f>
        <v>0.875</v>
      </c>
      <c r="D30" s="235"/>
      <c r="E30" s="236"/>
    </row>
    <row r="31" spans="1:5" ht="16.5" thickTop="1" thickBot="1" x14ac:dyDescent="0.3">
      <c r="A31" s="230" t="s">
        <v>825</v>
      </c>
      <c r="B31" s="230"/>
      <c r="C31" s="230"/>
      <c r="D31" s="230"/>
      <c r="E31" s="230"/>
    </row>
    <row r="32" spans="1:5" ht="16.5" thickTop="1" thickBot="1" x14ac:dyDescent="0.3">
      <c r="A32" s="49" t="s">
        <v>47</v>
      </c>
      <c r="B32" s="133">
        <v>3</v>
      </c>
      <c r="C32" s="133">
        <v>0</v>
      </c>
      <c r="D32" s="133">
        <v>0</v>
      </c>
      <c r="E32" s="133">
        <v>3</v>
      </c>
    </row>
    <row r="33" spans="1:5" s="141" customFormat="1" ht="16.5" thickTop="1" thickBot="1" x14ac:dyDescent="0.3">
      <c r="A33" s="139" t="s">
        <v>865</v>
      </c>
      <c r="B33" s="139">
        <v>3</v>
      </c>
      <c r="C33" s="139">
        <v>0</v>
      </c>
      <c r="D33" s="139">
        <v>0</v>
      </c>
      <c r="E33" s="139">
        <v>3</v>
      </c>
    </row>
    <row r="34" spans="1:5" s="141" customFormat="1" ht="16.5" thickTop="1" thickBot="1" x14ac:dyDescent="0.3">
      <c r="A34" s="139"/>
      <c r="B34" s="139"/>
      <c r="C34" s="160">
        <f>C33/B33</f>
        <v>0</v>
      </c>
      <c r="D34" s="160">
        <f>D33/B33</f>
        <v>0</v>
      </c>
      <c r="E34" s="160">
        <f>E33/B33</f>
        <v>1</v>
      </c>
    </row>
    <row r="35" spans="1:5" s="141" customFormat="1" ht="16.5" thickTop="1" thickBot="1" x14ac:dyDescent="0.3">
      <c r="A35" s="139"/>
      <c r="B35" s="139"/>
      <c r="C35" s="234">
        <f>C34+E34</f>
        <v>1</v>
      </c>
      <c r="D35" s="235"/>
      <c r="E35" s="236"/>
    </row>
    <row r="36" spans="1:5" ht="16.5" thickTop="1" thickBot="1" x14ac:dyDescent="0.3"/>
    <row r="37" spans="1:5" ht="16.5" thickTop="1" thickBot="1" x14ac:dyDescent="0.3">
      <c r="A37" s="229" t="s">
        <v>826</v>
      </c>
      <c r="B37" s="229"/>
      <c r="C37" s="229"/>
      <c r="D37" s="229"/>
      <c r="E37" s="229"/>
    </row>
    <row r="38" spans="1:5" ht="16.5" thickTop="1" thickBot="1" x14ac:dyDescent="0.3">
      <c r="A38" s="16" t="s">
        <v>306</v>
      </c>
      <c r="B38" s="133">
        <v>1</v>
      </c>
      <c r="C38" s="133">
        <v>1</v>
      </c>
      <c r="D38" s="133">
        <v>0</v>
      </c>
      <c r="E38" s="133">
        <v>0</v>
      </c>
    </row>
    <row r="39" spans="1:5" ht="16.5" thickTop="1" thickBot="1" x14ac:dyDescent="0.3">
      <c r="A39" s="132" t="s">
        <v>311</v>
      </c>
      <c r="B39" s="133">
        <v>7</v>
      </c>
      <c r="C39" s="133">
        <v>3</v>
      </c>
      <c r="D39" s="133">
        <v>1</v>
      </c>
      <c r="E39" s="133">
        <v>3</v>
      </c>
    </row>
    <row r="40" spans="1:5" ht="16.5" thickTop="1" thickBot="1" x14ac:dyDescent="0.3">
      <c r="A40" s="132" t="s">
        <v>325</v>
      </c>
      <c r="B40" s="133">
        <v>1</v>
      </c>
      <c r="C40" s="133">
        <v>1</v>
      </c>
      <c r="D40" s="133">
        <v>0</v>
      </c>
      <c r="E40" s="133">
        <v>0</v>
      </c>
    </row>
    <row r="41" spans="1:5" ht="16.5" thickTop="1" thickBot="1" x14ac:dyDescent="0.3">
      <c r="A41" s="16" t="s">
        <v>330</v>
      </c>
      <c r="B41" s="133">
        <v>6</v>
      </c>
      <c r="C41" s="133">
        <v>3</v>
      </c>
      <c r="D41" s="133">
        <v>0</v>
      </c>
      <c r="E41" s="133">
        <v>3</v>
      </c>
    </row>
    <row r="42" spans="1:5" ht="16.5" thickTop="1" thickBot="1" x14ac:dyDescent="0.3">
      <c r="A42" s="132" t="s">
        <v>357</v>
      </c>
      <c r="B42" s="133">
        <v>8</v>
      </c>
      <c r="C42" s="133">
        <v>2</v>
      </c>
      <c r="D42" s="133">
        <v>1</v>
      </c>
      <c r="E42" s="133">
        <v>5</v>
      </c>
    </row>
    <row r="43" spans="1:5" s="75" customFormat="1" ht="16.5" thickTop="1" thickBot="1" x14ac:dyDescent="0.3">
      <c r="A43" s="132" t="s">
        <v>388</v>
      </c>
      <c r="B43" s="133">
        <v>2</v>
      </c>
      <c r="C43" s="133">
        <v>2</v>
      </c>
      <c r="D43" s="133">
        <v>0</v>
      </c>
      <c r="E43" s="133">
        <v>0</v>
      </c>
    </row>
    <row r="44" spans="1:5" s="75" customFormat="1" ht="16.5" thickTop="1" thickBot="1" x14ac:dyDescent="0.3">
      <c r="A44" s="132" t="s">
        <v>394</v>
      </c>
      <c r="B44" s="133">
        <v>5</v>
      </c>
      <c r="C44" s="133">
        <v>0</v>
      </c>
      <c r="D44" s="133">
        <v>0</v>
      </c>
      <c r="E44" s="133">
        <v>5</v>
      </c>
    </row>
    <row r="45" spans="1:5" s="145" customFormat="1" ht="16.5" thickTop="1" thickBot="1" x14ac:dyDescent="0.3">
      <c r="A45" s="138" t="s">
        <v>865</v>
      </c>
      <c r="B45" s="139">
        <f>SUM(B38:B44)</f>
        <v>30</v>
      </c>
      <c r="C45" s="139">
        <f>SUM(C38:C44)</f>
        <v>12</v>
      </c>
      <c r="D45" s="139">
        <f>SUM(D38:D44)</f>
        <v>2</v>
      </c>
      <c r="E45" s="139">
        <f>SUM(E38:E44)</f>
        <v>16</v>
      </c>
    </row>
    <row r="46" spans="1:5" s="145" customFormat="1" ht="16.5" thickTop="1" thickBot="1" x14ac:dyDescent="0.3">
      <c r="A46" s="138"/>
      <c r="B46" s="139"/>
      <c r="C46" s="160">
        <f>C45/B45</f>
        <v>0.4</v>
      </c>
      <c r="D46" s="160">
        <f>C45/B45</f>
        <v>0.4</v>
      </c>
      <c r="E46" s="160">
        <f>E45/B45</f>
        <v>0.53333333333333333</v>
      </c>
    </row>
    <row r="47" spans="1:5" s="75" customFormat="1" ht="16.5" thickTop="1" thickBot="1" x14ac:dyDescent="0.3">
      <c r="A47" s="138"/>
      <c r="B47" s="138"/>
      <c r="C47" s="231">
        <f>C46+E46</f>
        <v>0.93333333333333335</v>
      </c>
      <c r="D47" s="232"/>
      <c r="E47" s="233"/>
    </row>
    <row r="48" spans="1:5" ht="16.5" thickTop="1" thickBot="1" x14ac:dyDescent="0.3"/>
    <row r="49" spans="4:5" ht="16.5" thickTop="1" thickBot="1" x14ac:dyDescent="0.3">
      <c r="D49" s="138" t="s">
        <v>868</v>
      </c>
      <c r="E49" s="151">
        <f>C10</f>
        <v>0.95652173913043481</v>
      </c>
    </row>
    <row r="50" spans="4:5" ht="16.5" thickTop="1" thickBot="1" x14ac:dyDescent="0.3">
      <c r="D50" s="138" t="s">
        <v>869</v>
      </c>
      <c r="E50" s="152">
        <f>C22</f>
        <v>0.80392156862745101</v>
      </c>
    </row>
    <row r="51" spans="4:5" ht="16.5" thickTop="1" thickBot="1" x14ac:dyDescent="0.3">
      <c r="D51" s="138" t="s">
        <v>870</v>
      </c>
      <c r="E51" s="152">
        <f>C35</f>
        <v>1</v>
      </c>
    </row>
    <row r="52" spans="4:5" ht="16.5" thickTop="1" thickBot="1" x14ac:dyDescent="0.3">
      <c r="D52" s="138" t="s">
        <v>871</v>
      </c>
      <c r="E52" s="152">
        <f>C35</f>
        <v>1</v>
      </c>
    </row>
    <row r="53" spans="4:5" ht="16.5" thickTop="1" thickBot="1" x14ac:dyDescent="0.3">
      <c r="D53" s="138" t="s">
        <v>872</v>
      </c>
      <c r="E53" s="152">
        <f>C47</f>
        <v>0.93333333333333335</v>
      </c>
    </row>
    <row r="54" spans="4:5" ht="16.5" thickTop="1" thickBot="1" x14ac:dyDescent="0.3">
      <c r="D54" s="138"/>
      <c r="E54" s="152">
        <f>SUM(E49:E53)</f>
        <v>4.6937766410912189</v>
      </c>
    </row>
    <row r="55" spans="4:5" ht="16.5" thickTop="1" thickBot="1" x14ac:dyDescent="0.3">
      <c r="D55" s="149"/>
      <c r="E55" s="153">
        <f>E54/5</f>
        <v>0.93875532821824381</v>
      </c>
    </row>
    <row r="56" spans="4:5" ht="27" thickTop="1" thickBot="1" x14ac:dyDescent="0.3">
      <c r="D56" s="138" t="s">
        <v>873</v>
      </c>
      <c r="E56" s="155" t="s">
        <v>874</v>
      </c>
    </row>
    <row r="57" spans="4:5" ht="16.5" thickTop="1" thickBot="1" x14ac:dyDescent="0.3">
      <c r="D57" s="150"/>
      <c r="E57" s="154">
        <f>E55*167/100</f>
        <v>1.5677213981244671</v>
      </c>
    </row>
    <row r="58" spans="4:5" ht="15.75" thickTop="1" x14ac:dyDescent="0.25"/>
  </sheetData>
  <mergeCells count="10">
    <mergeCell ref="A3:E3"/>
    <mergeCell ref="A11:E11"/>
    <mergeCell ref="A23:E23"/>
    <mergeCell ref="A31:E31"/>
    <mergeCell ref="C47:E47"/>
    <mergeCell ref="A37:E37"/>
    <mergeCell ref="C10:E10"/>
    <mergeCell ref="C22:E22"/>
    <mergeCell ref="C30:E30"/>
    <mergeCell ref="C35:E35"/>
  </mergeCells>
  <pageMargins left="0.7" right="0.7" top="0.75" bottom="0.75" header="0.3" footer="0.3"/>
  <pageSetup paperSize="9" scale="5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
  <sheetViews>
    <sheetView view="pageBreakPreview" zoomScale="120" zoomScaleNormal="100" zoomScaleSheetLayoutView="120" workbookViewId="0">
      <pane ySplit="1" topLeftCell="A2" activePane="bottomLeft" state="frozen"/>
      <selection pane="bottomLeft" activeCell="F8" sqref="F8"/>
    </sheetView>
  </sheetViews>
  <sheetFormatPr defaultRowHeight="15" x14ac:dyDescent="0.25"/>
  <cols>
    <col min="1" max="1" width="26.42578125" style="125" customWidth="1"/>
    <col min="2" max="2" width="26.5703125" style="125" customWidth="1"/>
    <col min="3" max="3" width="30.5703125" style="125" customWidth="1"/>
    <col min="4" max="4" width="34.7109375" style="125" customWidth="1"/>
    <col min="5" max="5" width="28.42578125" style="125" customWidth="1"/>
  </cols>
  <sheetData>
    <row r="1" spans="1:5" s="74" customFormat="1" ht="16.5" thickTop="1" thickBot="1" x14ac:dyDescent="0.3">
      <c r="A1" s="126" t="s">
        <v>817</v>
      </c>
      <c r="B1" s="127" t="s">
        <v>818</v>
      </c>
      <c r="C1" s="126" t="s">
        <v>819</v>
      </c>
      <c r="D1" s="126" t="s">
        <v>820</v>
      </c>
      <c r="E1" s="126" t="s">
        <v>821</v>
      </c>
    </row>
    <row r="2" spans="1:5" ht="16.5" thickTop="1" thickBot="1" x14ac:dyDescent="0.3">
      <c r="A2" s="128"/>
      <c r="B2" s="128"/>
      <c r="C2" s="128"/>
      <c r="D2" s="128"/>
      <c r="E2" s="128"/>
    </row>
    <row r="3" spans="1:5" ht="16.5" thickTop="1" thickBot="1" x14ac:dyDescent="0.3">
      <c r="A3" s="228" t="s">
        <v>822</v>
      </c>
      <c r="B3" s="228"/>
      <c r="C3" s="228"/>
      <c r="D3" s="228"/>
      <c r="E3" s="228"/>
    </row>
    <row r="4" spans="1:5" ht="16.5" thickTop="1" thickBot="1" x14ac:dyDescent="0.3">
      <c r="A4" s="133" t="s">
        <v>118</v>
      </c>
      <c r="B4" s="133">
        <v>1</v>
      </c>
      <c r="C4" s="133">
        <v>1</v>
      </c>
      <c r="D4" s="133">
        <v>0</v>
      </c>
      <c r="E4" s="133">
        <v>0</v>
      </c>
    </row>
    <row r="5" spans="1:5" ht="16.5" thickTop="1" thickBot="1" x14ac:dyDescent="0.3">
      <c r="A5" s="16" t="s">
        <v>6</v>
      </c>
      <c r="B5" s="133">
        <v>1</v>
      </c>
      <c r="C5" s="133">
        <v>0</v>
      </c>
      <c r="D5" s="133">
        <v>0</v>
      </c>
      <c r="E5" s="133">
        <v>1</v>
      </c>
    </row>
    <row r="6" spans="1:5" ht="27" thickTop="1" thickBot="1" x14ac:dyDescent="0.3">
      <c r="A6" s="26" t="s">
        <v>132</v>
      </c>
      <c r="B6" s="133">
        <v>4</v>
      </c>
      <c r="C6" s="133">
        <v>2</v>
      </c>
      <c r="D6" s="133">
        <v>0</v>
      </c>
      <c r="E6" s="133">
        <v>2</v>
      </c>
    </row>
    <row r="7" spans="1:5" ht="16.5" thickTop="1" thickBot="1" x14ac:dyDescent="0.3">
      <c r="A7" s="16" t="s">
        <v>136</v>
      </c>
      <c r="B7" s="133">
        <v>1</v>
      </c>
      <c r="C7" s="133">
        <v>0</v>
      </c>
      <c r="D7" s="133">
        <v>1</v>
      </c>
      <c r="E7" s="133">
        <v>0</v>
      </c>
    </row>
    <row r="8" spans="1:5" s="141" customFormat="1" ht="16.5" thickTop="1" thickBot="1" x14ac:dyDescent="0.3">
      <c r="A8" s="142" t="s">
        <v>865</v>
      </c>
      <c r="B8" s="139">
        <f>SUM(B4:B7)</f>
        <v>7</v>
      </c>
      <c r="C8" s="139">
        <f>SUM(C4:C7)</f>
        <v>3</v>
      </c>
      <c r="D8" s="139">
        <f>SUM(D4:D7)</f>
        <v>1</v>
      </c>
      <c r="E8" s="139">
        <f>SUM(E4:E7)</f>
        <v>3</v>
      </c>
    </row>
    <row r="9" spans="1:5" s="141" customFormat="1" ht="16.5" thickTop="1" thickBot="1" x14ac:dyDescent="0.3">
      <c r="A9" s="138"/>
      <c r="B9" s="139"/>
      <c r="C9" s="140">
        <f>C8/B8</f>
        <v>0.42857142857142855</v>
      </c>
      <c r="D9" s="140">
        <f>D8/B8</f>
        <v>0.14285714285714285</v>
      </c>
      <c r="E9" s="140">
        <f>E8/B8</f>
        <v>0.42857142857142855</v>
      </c>
    </row>
    <row r="10" spans="1:5" s="141" customFormat="1" ht="16.5" thickTop="1" thickBot="1" x14ac:dyDescent="0.3">
      <c r="A10" s="138"/>
      <c r="B10" s="139"/>
      <c r="C10" s="234">
        <f>C9+E9</f>
        <v>0.8571428571428571</v>
      </c>
      <c r="D10" s="235"/>
      <c r="E10" s="236"/>
    </row>
    <row r="11" spans="1:5" s="74" customFormat="1" ht="16.5" thickTop="1" thickBot="1" x14ac:dyDescent="0.3">
      <c r="A11" s="229" t="s">
        <v>823</v>
      </c>
      <c r="B11" s="229"/>
      <c r="C11" s="229"/>
      <c r="D11" s="229"/>
      <c r="E11" s="229"/>
    </row>
    <row r="12" spans="1:5" ht="16.5" thickTop="1" thickBot="1" x14ac:dyDescent="0.3">
      <c r="A12" s="130" t="s">
        <v>17</v>
      </c>
      <c r="B12" s="133">
        <v>1</v>
      </c>
      <c r="C12" s="133">
        <v>1</v>
      </c>
      <c r="D12" s="133">
        <v>0</v>
      </c>
      <c r="E12" s="133">
        <v>0</v>
      </c>
    </row>
    <row r="13" spans="1:5" ht="16.5" thickTop="1" thickBot="1" x14ac:dyDescent="0.3">
      <c r="A13" s="130" t="s">
        <v>24</v>
      </c>
      <c r="B13" s="133">
        <v>1</v>
      </c>
      <c r="C13" s="133">
        <v>0</v>
      </c>
      <c r="D13" s="133">
        <v>0</v>
      </c>
      <c r="E13" s="133">
        <v>1</v>
      </c>
    </row>
    <row r="14" spans="1:5" ht="16.5" thickTop="1" thickBot="1" x14ac:dyDescent="0.3">
      <c r="A14" s="130" t="s">
        <v>52</v>
      </c>
      <c r="B14" s="133">
        <v>1</v>
      </c>
      <c r="C14" s="133">
        <v>1</v>
      </c>
      <c r="D14" s="133">
        <v>0</v>
      </c>
      <c r="E14" s="133">
        <v>0</v>
      </c>
    </row>
    <row r="15" spans="1:5" ht="27" thickTop="1" thickBot="1" x14ac:dyDescent="0.3">
      <c r="A15" s="130" t="s">
        <v>71</v>
      </c>
      <c r="B15" s="133">
        <v>1</v>
      </c>
      <c r="C15" s="133">
        <v>1</v>
      </c>
      <c r="D15" s="133">
        <v>0</v>
      </c>
      <c r="E15" s="133">
        <v>0</v>
      </c>
    </row>
    <row r="16" spans="1:5" ht="16.5" thickTop="1" thickBot="1" x14ac:dyDescent="0.3">
      <c r="A16" s="130" t="s">
        <v>83</v>
      </c>
      <c r="B16" s="133">
        <v>2</v>
      </c>
      <c r="C16" s="133">
        <v>2</v>
      </c>
      <c r="D16" s="133">
        <v>0</v>
      </c>
      <c r="E16" s="133">
        <v>0</v>
      </c>
    </row>
    <row r="17" spans="1:5" ht="16.5" thickTop="1" thickBot="1" x14ac:dyDescent="0.3">
      <c r="A17" s="130" t="s">
        <v>88</v>
      </c>
      <c r="B17" s="133">
        <v>1</v>
      </c>
      <c r="C17" s="133">
        <v>0</v>
      </c>
      <c r="D17" s="133">
        <v>0</v>
      </c>
      <c r="E17" s="133">
        <v>1</v>
      </c>
    </row>
    <row r="18" spans="1:5" s="141" customFormat="1" ht="16.5" thickTop="1" thickBot="1" x14ac:dyDescent="0.3">
      <c r="A18" s="143" t="s">
        <v>865</v>
      </c>
      <c r="B18" s="139">
        <f>SUM(B12:B17)</f>
        <v>7</v>
      </c>
      <c r="C18" s="139">
        <f>SUM(C12:C17)</f>
        <v>5</v>
      </c>
      <c r="D18" s="139">
        <f>SUM(D12:D17)</f>
        <v>0</v>
      </c>
      <c r="E18" s="139">
        <f>SUM(E12:E17)</f>
        <v>2</v>
      </c>
    </row>
    <row r="19" spans="1:5" s="141" customFormat="1" ht="16.5" thickTop="1" thickBot="1" x14ac:dyDescent="0.3">
      <c r="A19" s="143"/>
      <c r="B19" s="139"/>
      <c r="C19" s="140">
        <f>C18/B18</f>
        <v>0.7142857142857143</v>
      </c>
      <c r="D19" s="140">
        <f>D18/B18</f>
        <v>0</v>
      </c>
      <c r="E19" s="140">
        <f>E18/B18</f>
        <v>0.2857142857142857</v>
      </c>
    </row>
    <row r="20" spans="1:5" ht="16.5" thickTop="1" thickBot="1" x14ac:dyDescent="0.3">
      <c r="A20" s="128"/>
      <c r="B20" s="128"/>
      <c r="C20" s="240">
        <f>C19+E19</f>
        <v>1</v>
      </c>
      <c r="D20" s="241"/>
      <c r="E20" s="242"/>
    </row>
    <row r="21" spans="1:5" ht="16.5" thickTop="1" thickBot="1" x14ac:dyDescent="0.3">
      <c r="A21" s="229" t="s">
        <v>824</v>
      </c>
      <c r="B21" s="229"/>
      <c r="C21" s="229"/>
      <c r="D21" s="229"/>
      <c r="E21" s="229"/>
    </row>
    <row r="22" spans="1:5" s="27" customFormat="1" ht="16.5" thickTop="1" thickBot="1" x14ac:dyDescent="0.3">
      <c r="A22" s="49" t="s">
        <v>12</v>
      </c>
      <c r="B22" s="136">
        <v>4</v>
      </c>
      <c r="C22" s="136">
        <v>4</v>
      </c>
      <c r="D22" s="136">
        <v>0</v>
      </c>
      <c r="E22" s="136" t="s">
        <v>866</v>
      </c>
    </row>
    <row r="23" spans="1:5" s="27" customFormat="1" ht="16.5" thickTop="1" thickBot="1" x14ac:dyDescent="0.3">
      <c r="A23" s="49" t="s">
        <v>28</v>
      </c>
      <c r="B23" s="136">
        <v>1</v>
      </c>
      <c r="C23" s="136">
        <v>0</v>
      </c>
      <c r="D23" s="136">
        <v>1</v>
      </c>
      <c r="E23" s="136">
        <v>0</v>
      </c>
    </row>
    <row r="24" spans="1:5" s="141" customFormat="1" ht="16.5" thickTop="1" thickBot="1" x14ac:dyDescent="0.3">
      <c r="A24" s="143" t="s">
        <v>865</v>
      </c>
      <c r="B24" s="139">
        <f>SUM(B22:B23)</f>
        <v>5</v>
      </c>
      <c r="C24" s="139">
        <f>SUM(C22:C23)</f>
        <v>4</v>
      </c>
      <c r="D24" s="139">
        <f>SUM(D22:D23)</f>
        <v>1</v>
      </c>
      <c r="E24" s="139">
        <f>SUM(E22:E23)</f>
        <v>0</v>
      </c>
    </row>
    <row r="25" spans="1:5" s="141" customFormat="1" ht="16.5" thickTop="1" thickBot="1" x14ac:dyDescent="0.3">
      <c r="A25" s="144"/>
      <c r="B25" s="139"/>
      <c r="C25" s="140">
        <f>C24/B24</f>
        <v>0.8</v>
      </c>
      <c r="D25" s="140">
        <f>D24/B24</f>
        <v>0.2</v>
      </c>
      <c r="E25" s="140">
        <f>E24/B24</f>
        <v>0</v>
      </c>
    </row>
    <row r="26" spans="1:5" s="27" customFormat="1" ht="16.5" thickTop="1" thickBot="1" x14ac:dyDescent="0.3">
      <c r="A26" s="131"/>
      <c r="B26" s="136"/>
      <c r="C26" s="240">
        <f>C25+E25</f>
        <v>0.8</v>
      </c>
      <c r="D26" s="241"/>
      <c r="E26" s="242"/>
    </row>
    <row r="27" spans="1:5" ht="16.5" thickTop="1" thickBot="1" x14ac:dyDescent="0.3">
      <c r="A27" s="229" t="s">
        <v>825</v>
      </c>
      <c r="B27" s="229"/>
      <c r="C27" s="229"/>
      <c r="D27" s="229"/>
      <c r="E27" s="229"/>
    </row>
    <row r="28" spans="1:5" ht="16.5" thickTop="1" thickBot="1" x14ac:dyDescent="0.3">
      <c r="A28" s="49" t="s">
        <v>47</v>
      </c>
      <c r="B28" s="133">
        <v>3</v>
      </c>
      <c r="C28" s="133">
        <v>0</v>
      </c>
      <c r="D28" s="133">
        <v>0</v>
      </c>
      <c r="E28" s="133">
        <v>3</v>
      </c>
    </row>
    <row r="29" spans="1:5" s="141" customFormat="1" ht="16.5" thickTop="1" thickBot="1" x14ac:dyDescent="0.3">
      <c r="A29" s="143" t="s">
        <v>865</v>
      </c>
      <c r="B29" s="139">
        <v>3</v>
      </c>
      <c r="C29" s="139">
        <v>0</v>
      </c>
      <c r="D29" s="139">
        <v>0</v>
      </c>
      <c r="E29" s="139">
        <v>3</v>
      </c>
    </row>
    <row r="30" spans="1:5" s="141" customFormat="1" ht="16.5" thickTop="1" thickBot="1" x14ac:dyDescent="0.3">
      <c r="A30" s="139"/>
      <c r="B30" s="139"/>
      <c r="C30" s="140">
        <f>C29/B29</f>
        <v>0</v>
      </c>
      <c r="D30" s="140">
        <v>0</v>
      </c>
      <c r="E30" s="140">
        <f>E29/B29</f>
        <v>1</v>
      </c>
    </row>
    <row r="31" spans="1:5" ht="16.5" thickTop="1" thickBot="1" x14ac:dyDescent="0.3">
      <c r="C31" s="243">
        <f>C30+E30</f>
        <v>1</v>
      </c>
      <c r="D31" s="244"/>
      <c r="E31" s="244"/>
    </row>
    <row r="32" spans="1:5" ht="16.5" thickTop="1" thickBot="1" x14ac:dyDescent="0.3">
      <c r="A32" s="229" t="s">
        <v>826</v>
      </c>
      <c r="B32" s="229"/>
      <c r="C32" s="229"/>
      <c r="D32" s="229"/>
      <c r="E32" s="229"/>
    </row>
    <row r="33" spans="1:5" ht="16.5" thickTop="1" thickBot="1" x14ac:dyDescent="0.3">
      <c r="A33" s="35" t="s">
        <v>304</v>
      </c>
      <c r="B33" s="133">
        <v>1</v>
      </c>
      <c r="C33" s="133">
        <v>1</v>
      </c>
      <c r="D33" s="133">
        <v>0</v>
      </c>
      <c r="E33" s="133">
        <v>0</v>
      </c>
    </row>
    <row r="34" spans="1:5" ht="16.5" thickTop="1" thickBot="1" x14ac:dyDescent="0.3">
      <c r="A34" s="35" t="s">
        <v>325</v>
      </c>
      <c r="B34" s="133">
        <v>1</v>
      </c>
      <c r="C34" s="133">
        <v>0</v>
      </c>
      <c r="D34" s="133">
        <v>0</v>
      </c>
      <c r="E34" s="133">
        <v>1</v>
      </c>
    </row>
    <row r="35" spans="1:5" ht="16.5" thickTop="1" thickBot="1" x14ac:dyDescent="0.3">
      <c r="A35" s="35" t="s">
        <v>330</v>
      </c>
      <c r="B35" s="133">
        <v>1</v>
      </c>
      <c r="C35" s="133">
        <v>0</v>
      </c>
      <c r="D35" s="133">
        <v>0</v>
      </c>
      <c r="E35" s="133">
        <v>1</v>
      </c>
    </row>
    <row r="36" spans="1:5" ht="16.5" thickTop="1" thickBot="1" x14ac:dyDescent="0.3">
      <c r="A36" s="35" t="s">
        <v>357</v>
      </c>
      <c r="B36" s="133">
        <v>1</v>
      </c>
      <c r="C36" s="133">
        <v>0</v>
      </c>
      <c r="D36" s="133">
        <v>1</v>
      </c>
      <c r="E36" s="133">
        <v>0</v>
      </c>
    </row>
    <row r="37" spans="1:5" ht="16.5" thickTop="1" thickBot="1" x14ac:dyDescent="0.3">
      <c r="A37" s="35" t="s">
        <v>388</v>
      </c>
      <c r="B37" s="133">
        <v>1</v>
      </c>
      <c r="C37" s="133">
        <v>1</v>
      </c>
      <c r="D37" s="133">
        <v>0</v>
      </c>
      <c r="E37" s="133">
        <v>0</v>
      </c>
    </row>
    <row r="38" spans="1:5" ht="16.5" thickTop="1" thickBot="1" x14ac:dyDescent="0.3">
      <c r="A38" s="35" t="s">
        <v>394</v>
      </c>
      <c r="B38" s="133">
        <v>1</v>
      </c>
      <c r="C38" s="133">
        <v>0</v>
      </c>
      <c r="D38" s="133">
        <v>0</v>
      </c>
      <c r="E38" s="133">
        <v>1</v>
      </c>
    </row>
    <row r="39" spans="1:5" s="141" customFormat="1" ht="16.5" thickTop="1" thickBot="1" x14ac:dyDescent="0.3">
      <c r="A39" s="35" t="s">
        <v>311</v>
      </c>
      <c r="B39" s="139">
        <f>SUM(B33:B38)</f>
        <v>6</v>
      </c>
      <c r="C39" s="139">
        <f>SUM(C33:C38)</f>
        <v>2</v>
      </c>
      <c r="D39" s="139">
        <f>SUM(D33:D38)</f>
        <v>1</v>
      </c>
      <c r="E39" s="139">
        <f>SUM(E33:E38)</f>
        <v>3</v>
      </c>
    </row>
    <row r="40" spans="1:5" s="141" customFormat="1" ht="16.5" thickTop="1" thickBot="1" x14ac:dyDescent="0.3">
      <c r="A40" s="138"/>
      <c r="B40" s="138"/>
      <c r="C40" s="140">
        <f>C39/B39</f>
        <v>0.33333333333333331</v>
      </c>
      <c r="D40" s="140">
        <f>D39/B39</f>
        <v>0.16666666666666666</v>
      </c>
      <c r="E40" s="140">
        <f>E39/B39</f>
        <v>0.5</v>
      </c>
    </row>
    <row r="41" spans="1:5" ht="16.5" thickTop="1" thickBot="1" x14ac:dyDescent="0.3">
      <c r="A41" s="138"/>
      <c r="B41" s="138"/>
      <c r="C41" s="237">
        <f>C40+E40</f>
        <v>0.83333333333333326</v>
      </c>
      <c r="D41" s="238"/>
      <c r="E41" s="239"/>
    </row>
    <row r="42" spans="1:5" ht="16.5" thickTop="1" thickBot="1" x14ac:dyDescent="0.3"/>
    <row r="43" spans="1:5" ht="16.5" thickTop="1" thickBot="1" x14ac:dyDescent="0.3">
      <c r="C43" s="138" t="s">
        <v>868</v>
      </c>
      <c r="D43" s="151">
        <f>C10</f>
        <v>0.8571428571428571</v>
      </c>
    </row>
    <row r="44" spans="1:5" ht="16.5" thickTop="1" thickBot="1" x14ac:dyDescent="0.3">
      <c r="C44" s="138" t="s">
        <v>869</v>
      </c>
      <c r="D44" s="152">
        <f>C20</f>
        <v>1</v>
      </c>
    </row>
    <row r="45" spans="1:5" ht="16.5" thickTop="1" thickBot="1" x14ac:dyDescent="0.3">
      <c r="C45" s="138" t="s">
        <v>870</v>
      </c>
      <c r="D45" s="152">
        <f>C31</f>
        <v>1</v>
      </c>
    </row>
    <row r="46" spans="1:5" ht="16.5" thickTop="1" thickBot="1" x14ac:dyDescent="0.3">
      <c r="C46" s="138" t="s">
        <v>871</v>
      </c>
      <c r="D46" s="152">
        <f>C31</f>
        <v>1</v>
      </c>
    </row>
    <row r="47" spans="1:5" ht="16.5" thickTop="1" thickBot="1" x14ac:dyDescent="0.3">
      <c r="C47" s="138" t="s">
        <v>872</v>
      </c>
      <c r="D47" s="152">
        <f>C41</f>
        <v>0.83333333333333326</v>
      </c>
    </row>
    <row r="48" spans="1:5" ht="16.5" thickTop="1" thickBot="1" x14ac:dyDescent="0.3">
      <c r="C48" s="138"/>
      <c r="D48" s="152">
        <f>SUM(D43:D47)</f>
        <v>4.6904761904761907</v>
      </c>
    </row>
    <row r="49" spans="3:4" ht="16.5" thickTop="1" thickBot="1" x14ac:dyDescent="0.3">
      <c r="C49" s="149"/>
      <c r="D49" s="153">
        <f>D48/5</f>
        <v>0.93809523809523809</v>
      </c>
    </row>
    <row r="50" spans="3:4" ht="27" thickTop="1" thickBot="1" x14ac:dyDescent="0.3">
      <c r="C50" s="138" t="s">
        <v>873</v>
      </c>
      <c r="D50" s="155" t="s">
        <v>874</v>
      </c>
    </row>
    <row r="51" spans="3:4" ht="16.5" thickTop="1" thickBot="1" x14ac:dyDescent="0.3">
      <c r="C51" s="150"/>
      <c r="D51" s="154">
        <f>D49*167/100</f>
        <v>1.5666190476190476</v>
      </c>
    </row>
    <row r="52" spans="3:4" ht="15.75" thickTop="1" x14ac:dyDescent="0.25"/>
  </sheetData>
  <mergeCells count="10">
    <mergeCell ref="A3:E3"/>
    <mergeCell ref="A11:E11"/>
    <mergeCell ref="A21:E21"/>
    <mergeCell ref="A27:E27"/>
    <mergeCell ref="C41:E41"/>
    <mergeCell ref="A32:E32"/>
    <mergeCell ref="C10:E10"/>
    <mergeCell ref="C20:E20"/>
    <mergeCell ref="C26:E26"/>
    <mergeCell ref="C31:E31"/>
  </mergeCells>
  <pageMargins left="0.7" right="0.7" top="0.75" bottom="0.75" header="0.3" footer="0.3"/>
  <pageSetup paperSize="9"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view="pageBreakPreview" zoomScaleNormal="100" zoomScaleSheetLayoutView="100" workbookViewId="0">
      <selection activeCell="C22" sqref="C22"/>
    </sheetView>
  </sheetViews>
  <sheetFormatPr defaultRowHeight="15" x14ac:dyDescent="0.25"/>
  <cols>
    <col min="1" max="1" width="75.85546875" customWidth="1"/>
  </cols>
  <sheetData>
    <row r="1" spans="1:1" ht="36.75" customHeight="1" thickTop="1" thickBot="1" x14ac:dyDescent="0.3">
      <c r="A1" s="29" t="s">
        <v>528</v>
      </c>
    </row>
    <row r="2" spans="1:1" ht="21.75" customHeight="1" thickTop="1" thickBot="1" x14ac:dyDescent="0.3">
      <c r="A2" s="34" t="s">
        <v>529</v>
      </c>
    </row>
    <row r="3" spans="1:1" ht="23.25" customHeight="1" thickTop="1" thickBot="1" x14ac:dyDescent="0.3">
      <c r="A3" s="34" t="s">
        <v>530</v>
      </c>
    </row>
    <row r="4" spans="1:1" ht="23.25" customHeight="1" thickTop="1" thickBot="1" x14ac:dyDescent="0.3">
      <c r="A4" s="34" t="s">
        <v>531</v>
      </c>
    </row>
    <row r="5" spans="1:1" ht="23.25" customHeight="1" thickTop="1" thickBot="1" x14ac:dyDescent="0.3">
      <c r="A5" s="63" t="s">
        <v>681</v>
      </c>
    </row>
    <row r="6" spans="1:1" ht="24" customHeight="1" thickTop="1" thickBot="1" x14ac:dyDescent="0.3">
      <c r="A6" s="34" t="s">
        <v>683</v>
      </c>
    </row>
    <row r="7" spans="1:1" ht="24" customHeight="1" thickTop="1" thickBot="1" x14ac:dyDescent="0.3">
      <c r="A7" s="34" t="s">
        <v>684</v>
      </c>
    </row>
    <row r="8" spans="1:1" ht="21" customHeight="1" thickTop="1" thickBot="1" x14ac:dyDescent="0.3">
      <c r="A8" s="34" t="s">
        <v>685</v>
      </c>
    </row>
    <row r="9" spans="1:1" ht="23.25" customHeight="1" thickTop="1" thickBot="1" x14ac:dyDescent="0.3">
      <c r="A9" s="34" t="s">
        <v>686</v>
      </c>
    </row>
    <row r="10" spans="1:1" ht="26.25" customHeight="1" thickTop="1" thickBot="1" x14ac:dyDescent="0.3">
      <c r="A10" s="34" t="s">
        <v>687</v>
      </c>
    </row>
    <row r="11" spans="1:1" ht="26.25" customHeight="1" thickTop="1" thickBot="1" x14ac:dyDescent="0.3">
      <c r="A11" s="63" t="s">
        <v>682</v>
      </c>
    </row>
    <row r="12" spans="1:1" ht="26.25" customHeight="1" thickTop="1" thickBot="1" x14ac:dyDescent="0.3">
      <c r="A12" s="34" t="s">
        <v>688</v>
      </c>
    </row>
    <row r="13" spans="1:1" ht="26.25" customHeight="1" thickTop="1" thickBot="1" x14ac:dyDescent="0.3">
      <c r="A13" s="34" t="s">
        <v>689</v>
      </c>
    </row>
    <row r="14" spans="1:1" ht="26.25" customHeight="1" thickTop="1" thickBot="1" x14ac:dyDescent="0.3">
      <c r="A14" s="34" t="s">
        <v>690</v>
      </c>
    </row>
    <row r="15" spans="1:1" ht="26.25" customHeight="1" thickTop="1" thickBot="1" x14ac:dyDescent="0.3">
      <c r="A15" s="34" t="s">
        <v>691</v>
      </c>
    </row>
    <row r="16" spans="1:1" ht="26.25" customHeight="1" thickTop="1" thickBot="1" x14ac:dyDescent="0.3">
      <c r="A16" s="34" t="s">
        <v>692</v>
      </c>
    </row>
    <row r="17" spans="1:1" ht="22.5" customHeight="1" thickTop="1" thickBot="1" x14ac:dyDescent="0.3">
      <c r="A17" s="34" t="s">
        <v>693</v>
      </c>
    </row>
    <row r="18" spans="1:1" ht="23.25" customHeight="1" thickTop="1" thickBot="1" x14ac:dyDescent="0.3">
      <c r="A18" s="34" t="s">
        <v>694</v>
      </c>
    </row>
    <row r="19" spans="1:1" ht="23.25" customHeight="1" thickTop="1" thickBot="1" x14ac:dyDescent="0.3">
      <c r="A19" s="34" t="s">
        <v>695</v>
      </c>
    </row>
    <row r="20" spans="1:1" ht="23.25" customHeight="1" thickTop="1" thickBot="1" x14ac:dyDescent="0.3">
      <c r="A20" s="34" t="s">
        <v>696</v>
      </c>
    </row>
    <row r="21" spans="1:1" ht="24" customHeight="1" thickTop="1" thickBot="1" x14ac:dyDescent="0.3">
      <c r="A21" s="34" t="s">
        <v>697</v>
      </c>
    </row>
    <row r="22" spans="1:1" ht="17.25" thickTop="1" thickBot="1" x14ac:dyDescent="0.3">
      <c r="A22" s="34" t="s">
        <v>532</v>
      </c>
    </row>
    <row r="23" spans="1:1" ht="15.75" thickTop="1" x14ac:dyDescent="0.25"/>
  </sheetData>
  <printOptions horizontalCentered="1"/>
  <pageMargins left="0.70866141732283472" right="0.70866141732283472" top="0.74803149606299213" bottom="0.74803149606299213" header="0.31496062992125984" footer="0.31496062992125984"/>
  <pageSetup scale="97" orientation="landscape" horizontalDpi="300" verticalDpi="300" r:id="rId1"/>
  <headerFooter>
    <oddFooter>&amp;L&amp;P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view="pageBreakPreview" topLeftCell="A2" zoomScale="110" zoomScaleNormal="100" zoomScaleSheetLayoutView="110" workbookViewId="0">
      <selection activeCell="A4" sqref="A4"/>
    </sheetView>
  </sheetViews>
  <sheetFormatPr defaultRowHeight="15" x14ac:dyDescent="0.25"/>
  <cols>
    <col min="1" max="1" width="157.140625" customWidth="1"/>
  </cols>
  <sheetData>
    <row r="1" spans="1:4" ht="48" customHeight="1" thickTop="1" thickBot="1" x14ac:dyDescent="0.3">
      <c r="A1" s="33" t="s">
        <v>533</v>
      </c>
    </row>
    <row r="2" spans="1:4" ht="177" customHeight="1" thickTop="1" thickBot="1" x14ac:dyDescent="0.3">
      <c r="A2" s="30" t="s">
        <v>534</v>
      </c>
      <c r="B2" s="31"/>
      <c r="C2" s="31"/>
      <c r="D2" s="31"/>
    </row>
    <row r="3" spans="1:4" ht="28.5" customHeight="1" thickTop="1" thickBot="1" x14ac:dyDescent="0.3">
      <c r="A3" s="30" t="s">
        <v>535</v>
      </c>
    </row>
    <row r="4" spans="1:4" ht="183.75" customHeight="1" thickTop="1" thickBot="1" x14ac:dyDescent="0.3">
      <c r="A4" s="30" t="s">
        <v>708</v>
      </c>
    </row>
    <row r="5" spans="1:4" ht="126.75" thickTop="1" x14ac:dyDescent="0.25">
      <c r="A5" s="32" t="s">
        <v>674</v>
      </c>
    </row>
  </sheetData>
  <printOptions horizontalCentered="1"/>
  <pageMargins left="1.2736614173228347" right="0.70866141732283472" top="0.74803149606299213" bottom="0.74803149606299213" header="0.31496062992125984" footer="0.31496062992125984"/>
  <pageSetup paperSize="9" scale="95" orientation="landscape" horizontalDpi="300" verticalDpi="300" r:id="rId1"/>
  <headerFooter>
    <oddFooter>&amp;L&amp;P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view="pageBreakPreview" topLeftCell="A4" zoomScale="60" zoomScaleNormal="100" workbookViewId="0">
      <selection activeCell="U21" sqref="U21"/>
    </sheetView>
  </sheetViews>
  <sheetFormatPr defaultRowHeight="15" x14ac:dyDescent="0.25"/>
  <sheetData>
    <row r="1" spans="1:17" ht="67.5" customHeight="1" thickTop="1" thickBot="1" x14ac:dyDescent="0.3">
      <c r="A1" s="202" t="s">
        <v>536</v>
      </c>
      <c r="B1" s="202"/>
      <c r="C1" s="202"/>
      <c r="D1" s="202"/>
      <c r="E1" s="202"/>
      <c r="F1" s="202"/>
      <c r="G1" s="202"/>
      <c r="H1" s="202"/>
      <c r="I1" s="202"/>
      <c r="J1" s="202"/>
      <c r="K1" s="202"/>
      <c r="L1" s="202"/>
      <c r="M1" s="202"/>
      <c r="N1" s="202"/>
      <c r="O1" s="202"/>
      <c r="P1" s="202"/>
      <c r="Q1" s="202"/>
    </row>
    <row r="2" spans="1:17" ht="28.5" customHeight="1" thickTop="1" thickBot="1" x14ac:dyDescent="0.3">
      <c r="A2" s="203" t="s">
        <v>675</v>
      </c>
      <c r="B2" s="203"/>
      <c r="C2" s="203"/>
      <c r="D2" s="203"/>
      <c r="E2" s="203"/>
      <c r="F2" s="203"/>
      <c r="G2" s="203"/>
      <c r="H2" s="203"/>
      <c r="I2" s="203"/>
      <c r="J2" s="203"/>
      <c r="K2" s="203"/>
      <c r="L2" s="203"/>
      <c r="M2" s="203"/>
      <c r="N2" s="203"/>
      <c r="O2" s="203"/>
      <c r="P2" s="203"/>
      <c r="Q2" s="203"/>
    </row>
    <row r="3" spans="1:17" ht="16.5" thickTop="1" thickBot="1" x14ac:dyDescent="0.3">
      <c r="A3" s="203"/>
      <c r="B3" s="203"/>
      <c r="C3" s="203"/>
      <c r="D3" s="203"/>
      <c r="E3" s="203"/>
      <c r="F3" s="203"/>
      <c r="G3" s="203"/>
      <c r="H3" s="203"/>
      <c r="I3" s="203"/>
      <c r="J3" s="203"/>
      <c r="K3" s="203"/>
      <c r="L3" s="203"/>
      <c r="M3" s="203"/>
      <c r="N3" s="203"/>
      <c r="O3" s="203"/>
      <c r="P3" s="203"/>
      <c r="Q3" s="203"/>
    </row>
    <row r="4" spans="1:17" ht="133.5" customHeight="1" thickTop="1" thickBot="1" x14ac:dyDescent="0.3">
      <c r="A4" s="203"/>
      <c r="B4" s="203"/>
      <c r="C4" s="203"/>
      <c r="D4" s="203"/>
      <c r="E4" s="203"/>
      <c r="F4" s="203"/>
      <c r="G4" s="203"/>
      <c r="H4" s="203"/>
      <c r="I4" s="203"/>
      <c r="J4" s="203"/>
      <c r="K4" s="203"/>
      <c r="L4" s="203"/>
      <c r="M4" s="203"/>
      <c r="N4" s="203"/>
      <c r="O4" s="203"/>
      <c r="P4" s="203"/>
      <c r="Q4" s="203"/>
    </row>
    <row r="5" spans="1:17" ht="15.75" thickTop="1" x14ac:dyDescent="0.25">
      <c r="A5" s="204"/>
      <c r="B5" s="205"/>
      <c r="C5" s="205"/>
      <c r="D5" s="205"/>
      <c r="E5" s="205"/>
      <c r="F5" s="205"/>
      <c r="G5" s="205"/>
      <c r="H5" s="205"/>
      <c r="I5" s="205"/>
      <c r="J5" s="205"/>
      <c r="K5" s="205"/>
      <c r="L5" s="205"/>
      <c r="M5" s="205"/>
      <c r="N5" s="205"/>
      <c r="O5" s="205"/>
      <c r="P5" s="205"/>
      <c r="Q5" s="206"/>
    </row>
    <row r="6" spans="1:17" x14ac:dyDescent="0.25">
      <c r="A6" s="207"/>
      <c r="B6" s="208"/>
      <c r="C6" s="208"/>
      <c r="D6" s="208"/>
      <c r="E6" s="208"/>
      <c r="F6" s="208"/>
      <c r="G6" s="208"/>
      <c r="H6" s="208"/>
      <c r="I6" s="208"/>
      <c r="J6" s="208"/>
      <c r="K6" s="208"/>
      <c r="L6" s="208"/>
      <c r="M6" s="208"/>
      <c r="N6" s="208"/>
      <c r="O6" s="208"/>
      <c r="P6" s="208"/>
      <c r="Q6" s="209"/>
    </row>
    <row r="7" spans="1:17" x14ac:dyDescent="0.25">
      <c r="A7" s="207"/>
      <c r="B7" s="208"/>
      <c r="C7" s="208"/>
      <c r="D7" s="208"/>
      <c r="E7" s="208"/>
      <c r="F7" s="208"/>
      <c r="G7" s="208"/>
      <c r="H7" s="208"/>
      <c r="I7" s="208"/>
      <c r="J7" s="208"/>
      <c r="K7" s="208"/>
      <c r="L7" s="208"/>
      <c r="M7" s="208"/>
      <c r="N7" s="208"/>
      <c r="O7" s="208"/>
      <c r="P7" s="208"/>
      <c r="Q7" s="209"/>
    </row>
    <row r="8" spans="1:17" x14ac:dyDescent="0.25">
      <c r="A8" s="207"/>
      <c r="B8" s="208"/>
      <c r="C8" s="208"/>
      <c r="D8" s="208"/>
      <c r="E8" s="208"/>
      <c r="F8" s="208"/>
      <c r="G8" s="208"/>
      <c r="H8" s="208"/>
      <c r="I8" s="208"/>
      <c r="J8" s="208"/>
      <c r="K8" s="208"/>
      <c r="L8" s="208"/>
      <c r="M8" s="208"/>
      <c r="N8" s="208"/>
      <c r="O8" s="208"/>
      <c r="P8" s="208"/>
      <c r="Q8" s="209"/>
    </row>
    <row r="9" spans="1:17" x14ac:dyDescent="0.25">
      <c r="A9" s="207"/>
      <c r="B9" s="208"/>
      <c r="C9" s="208"/>
      <c r="D9" s="208"/>
      <c r="E9" s="208"/>
      <c r="F9" s="208"/>
      <c r="G9" s="208"/>
      <c r="H9" s="208"/>
      <c r="I9" s="208"/>
      <c r="J9" s="208"/>
      <c r="K9" s="208"/>
      <c r="L9" s="208"/>
      <c r="M9" s="208"/>
      <c r="N9" s="208"/>
      <c r="O9" s="208"/>
      <c r="P9" s="208"/>
      <c r="Q9" s="209"/>
    </row>
    <row r="10" spans="1:17" x14ac:dyDescent="0.25">
      <c r="A10" s="207"/>
      <c r="B10" s="208"/>
      <c r="C10" s="208"/>
      <c r="D10" s="208"/>
      <c r="E10" s="208"/>
      <c r="F10" s="208"/>
      <c r="G10" s="208"/>
      <c r="H10" s="208"/>
      <c r="I10" s="208"/>
      <c r="J10" s="208"/>
      <c r="K10" s="208"/>
      <c r="L10" s="208"/>
      <c r="M10" s="208"/>
      <c r="N10" s="208"/>
      <c r="O10" s="208"/>
      <c r="P10" s="208"/>
      <c r="Q10" s="209"/>
    </row>
    <row r="11" spans="1:17" x14ac:dyDescent="0.25">
      <c r="A11" s="207"/>
      <c r="B11" s="208"/>
      <c r="C11" s="208"/>
      <c r="D11" s="208"/>
      <c r="E11" s="208"/>
      <c r="F11" s="208"/>
      <c r="G11" s="208"/>
      <c r="H11" s="208"/>
      <c r="I11" s="208"/>
      <c r="J11" s="208"/>
      <c r="K11" s="208"/>
      <c r="L11" s="208"/>
      <c r="M11" s="208"/>
      <c r="N11" s="208"/>
      <c r="O11" s="208"/>
      <c r="P11" s="208"/>
      <c r="Q11" s="209"/>
    </row>
    <row r="12" spans="1:17" x14ac:dyDescent="0.25">
      <c r="A12" s="207"/>
      <c r="B12" s="208"/>
      <c r="C12" s="208"/>
      <c r="D12" s="208"/>
      <c r="E12" s="208"/>
      <c r="F12" s="208"/>
      <c r="G12" s="208"/>
      <c r="H12" s="208"/>
      <c r="I12" s="208"/>
      <c r="J12" s="208"/>
      <c r="K12" s="208"/>
      <c r="L12" s="208"/>
      <c r="M12" s="208"/>
      <c r="N12" s="208"/>
      <c r="O12" s="208"/>
      <c r="P12" s="208"/>
      <c r="Q12" s="209"/>
    </row>
    <row r="13" spans="1:17" x14ac:dyDescent="0.25">
      <c r="A13" s="207"/>
      <c r="B13" s="208"/>
      <c r="C13" s="208"/>
      <c r="D13" s="208"/>
      <c r="E13" s="208"/>
      <c r="F13" s="208"/>
      <c r="G13" s="208"/>
      <c r="H13" s="208"/>
      <c r="I13" s="208"/>
      <c r="J13" s="208"/>
      <c r="K13" s="208"/>
      <c r="L13" s="208"/>
      <c r="M13" s="208"/>
      <c r="N13" s="208"/>
      <c r="O13" s="208"/>
      <c r="P13" s="208"/>
      <c r="Q13" s="209"/>
    </row>
    <row r="14" spans="1:17" x14ac:dyDescent="0.25">
      <c r="A14" s="207"/>
      <c r="B14" s="208"/>
      <c r="C14" s="208"/>
      <c r="D14" s="208"/>
      <c r="E14" s="208"/>
      <c r="F14" s="208"/>
      <c r="G14" s="208"/>
      <c r="H14" s="208"/>
      <c r="I14" s="208"/>
      <c r="J14" s="208"/>
      <c r="K14" s="208"/>
      <c r="L14" s="208"/>
      <c r="M14" s="208"/>
      <c r="N14" s="208"/>
      <c r="O14" s="208"/>
      <c r="P14" s="208"/>
      <c r="Q14" s="209"/>
    </row>
    <row r="15" spans="1:17" x14ac:dyDescent="0.25">
      <c r="A15" s="207"/>
      <c r="B15" s="208"/>
      <c r="C15" s="208"/>
      <c r="D15" s="208"/>
      <c r="E15" s="208"/>
      <c r="F15" s="208"/>
      <c r="G15" s="208"/>
      <c r="H15" s="208"/>
      <c r="I15" s="208"/>
      <c r="J15" s="208"/>
      <c r="K15" s="208"/>
      <c r="L15" s="208"/>
      <c r="M15" s="208"/>
      <c r="N15" s="208"/>
      <c r="O15" s="208"/>
      <c r="P15" s="208"/>
      <c r="Q15" s="209"/>
    </row>
    <row r="16" spans="1:17" x14ac:dyDescent="0.25">
      <c r="A16" s="207"/>
      <c r="B16" s="208"/>
      <c r="C16" s="208"/>
      <c r="D16" s="208"/>
      <c r="E16" s="208"/>
      <c r="F16" s="208"/>
      <c r="G16" s="208"/>
      <c r="H16" s="208"/>
      <c r="I16" s="208"/>
      <c r="J16" s="208"/>
      <c r="K16" s="208"/>
      <c r="L16" s="208"/>
      <c r="M16" s="208"/>
      <c r="N16" s="208"/>
      <c r="O16" s="208"/>
      <c r="P16" s="208"/>
      <c r="Q16" s="209"/>
    </row>
    <row r="17" spans="1:17" x14ac:dyDescent="0.25">
      <c r="A17" s="207"/>
      <c r="B17" s="208"/>
      <c r="C17" s="208"/>
      <c r="D17" s="208"/>
      <c r="E17" s="208"/>
      <c r="F17" s="208"/>
      <c r="G17" s="208"/>
      <c r="H17" s="208"/>
      <c r="I17" s="208"/>
      <c r="J17" s="208"/>
      <c r="K17" s="208"/>
      <c r="L17" s="208"/>
      <c r="M17" s="208"/>
      <c r="N17" s="208"/>
      <c r="O17" s="208"/>
      <c r="P17" s="208"/>
      <c r="Q17" s="209"/>
    </row>
    <row r="18" spans="1:17" x14ac:dyDescent="0.25">
      <c r="A18" s="207"/>
      <c r="B18" s="208"/>
      <c r="C18" s="208"/>
      <c r="D18" s="208"/>
      <c r="E18" s="208"/>
      <c r="F18" s="208"/>
      <c r="G18" s="208"/>
      <c r="H18" s="208"/>
      <c r="I18" s="208"/>
      <c r="J18" s="208"/>
      <c r="K18" s="208"/>
      <c r="L18" s="208"/>
      <c r="M18" s="208"/>
      <c r="N18" s="208"/>
      <c r="O18" s="208"/>
      <c r="P18" s="208"/>
      <c r="Q18" s="209"/>
    </row>
    <row r="19" spans="1:17" x14ac:dyDescent="0.25">
      <c r="A19" s="207"/>
      <c r="B19" s="208"/>
      <c r="C19" s="208"/>
      <c r="D19" s="208"/>
      <c r="E19" s="208"/>
      <c r="F19" s="208"/>
      <c r="G19" s="208"/>
      <c r="H19" s="208"/>
      <c r="I19" s="208"/>
      <c r="J19" s="208"/>
      <c r="K19" s="208"/>
      <c r="L19" s="208"/>
      <c r="M19" s="208"/>
      <c r="N19" s="208"/>
      <c r="O19" s="208"/>
      <c r="P19" s="208"/>
      <c r="Q19" s="209"/>
    </row>
    <row r="20" spans="1:17" x14ac:dyDescent="0.25">
      <c r="A20" s="207"/>
      <c r="B20" s="208"/>
      <c r="C20" s="208"/>
      <c r="D20" s="208"/>
      <c r="E20" s="208"/>
      <c r="F20" s="208"/>
      <c r="G20" s="208"/>
      <c r="H20" s="208"/>
      <c r="I20" s="208"/>
      <c r="J20" s="208"/>
      <c r="K20" s="208"/>
      <c r="L20" s="208"/>
      <c r="M20" s="208"/>
      <c r="N20" s="208"/>
      <c r="O20" s="208"/>
      <c r="P20" s="208"/>
      <c r="Q20" s="209"/>
    </row>
    <row r="21" spans="1:17" x14ac:dyDescent="0.25">
      <c r="A21" s="207"/>
      <c r="B21" s="208"/>
      <c r="C21" s="208"/>
      <c r="D21" s="208"/>
      <c r="E21" s="208"/>
      <c r="F21" s="208"/>
      <c r="G21" s="208"/>
      <c r="H21" s="208"/>
      <c r="I21" s="208"/>
      <c r="J21" s="208"/>
      <c r="K21" s="208"/>
      <c r="L21" s="208"/>
      <c r="M21" s="208"/>
      <c r="N21" s="208"/>
      <c r="O21" s="208"/>
      <c r="P21" s="208"/>
      <c r="Q21" s="209"/>
    </row>
    <row r="22" spans="1:17" x14ac:dyDescent="0.25">
      <c r="A22" s="207"/>
      <c r="B22" s="208"/>
      <c r="C22" s="208"/>
      <c r="D22" s="208"/>
      <c r="E22" s="208"/>
      <c r="F22" s="208"/>
      <c r="G22" s="208"/>
      <c r="H22" s="208"/>
      <c r="I22" s="208"/>
      <c r="J22" s="208"/>
      <c r="K22" s="208"/>
      <c r="L22" s="208"/>
      <c r="M22" s="208"/>
      <c r="N22" s="208"/>
      <c r="O22" s="208"/>
      <c r="P22" s="208"/>
      <c r="Q22" s="209"/>
    </row>
    <row r="23" spans="1:17" x14ac:dyDescent="0.25">
      <c r="A23" s="207"/>
      <c r="B23" s="208"/>
      <c r="C23" s="208"/>
      <c r="D23" s="208"/>
      <c r="E23" s="208"/>
      <c r="F23" s="208"/>
      <c r="G23" s="208"/>
      <c r="H23" s="208"/>
      <c r="I23" s="208"/>
      <c r="J23" s="208"/>
      <c r="K23" s="208"/>
      <c r="L23" s="208"/>
      <c r="M23" s="208"/>
      <c r="N23" s="208"/>
      <c r="O23" s="208"/>
      <c r="P23" s="208"/>
      <c r="Q23" s="209"/>
    </row>
    <row r="24" spans="1:17" x14ac:dyDescent="0.25">
      <c r="A24" s="207"/>
      <c r="B24" s="208"/>
      <c r="C24" s="208"/>
      <c r="D24" s="208"/>
      <c r="E24" s="208"/>
      <c r="F24" s="208"/>
      <c r="G24" s="208"/>
      <c r="H24" s="208"/>
      <c r="I24" s="208"/>
      <c r="J24" s="208"/>
      <c r="K24" s="208"/>
      <c r="L24" s="208"/>
      <c r="M24" s="208"/>
      <c r="N24" s="208"/>
      <c r="O24" s="208"/>
      <c r="P24" s="208"/>
      <c r="Q24" s="209"/>
    </row>
    <row r="25" spans="1:17" x14ac:dyDescent="0.25">
      <c r="A25" s="207"/>
      <c r="B25" s="208"/>
      <c r="C25" s="208"/>
      <c r="D25" s="208"/>
      <c r="E25" s="208"/>
      <c r="F25" s="208"/>
      <c r="G25" s="208"/>
      <c r="H25" s="208"/>
      <c r="I25" s="208"/>
      <c r="J25" s="208"/>
      <c r="K25" s="208"/>
      <c r="L25" s="208"/>
      <c r="M25" s="208"/>
      <c r="N25" s="208"/>
      <c r="O25" s="208"/>
      <c r="P25" s="208"/>
      <c r="Q25" s="209"/>
    </row>
    <row r="26" spans="1:17" x14ac:dyDescent="0.25">
      <c r="A26" s="207"/>
      <c r="B26" s="208"/>
      <c r="C26" s="208"/>
      <c r="D26" s="208"/>
      <c r="E26" s="208"/>
      <c r="F26" s="208"/>
      <c r="G26" s="208"/>
      <c r="H26" s="208"/>
      <c r="I26" s="208"/>
      <c r="J26" s="208"/>
      <c r="K26" s="208"/>
      <c r="L26" s="208"/>
      <c r="M26" s="208"/>
      <c r="N26" s="208"/>
      <c r="O26" s="208"/>
      <c r="P26" s="208"/>
      <c r="Q26" s="209"/>
    </row>
    <row r="27" spans="1:17" x14ac:dyDescent="0.25">
      <c r="A27" s="207"/>
      <c r="B27" s="208"/>
      <c r="C27" s="208"/>
      <c r="D27" s="208"/>
      <c r="E27" s="208"/>
      <c r="F27" s="208"/>
      <c r="G27" s="208"/>
      <c r="H27" s="208"/>
      <c r="I27" s="208"/>
      <c r="J27" s="208"/>
      <c r="K27" s="208"/>
      <c r="L27" s="208"/>
      <c r="M27" s="208"/>
      <c r="N27" s="208"/>
      <c r="O27" s="208"/>
      <c r="P27" s="208"/>
      <c r="Q27" s="209"/>
    </row>
    <row r="28" spans="1:17" x14ac:dyDescent="0.25">
      <c r="A28" s="207"/>
      <c r="B28" s="208"/>
      <c r="C28" s="208"/>
      <c r="D28" s="208"/>
      <c r="E28" s="208"/>
      <c r="F28" s="208"/>
      <c r="G28" s="208"/>
      <c r="H28" s="208"/>
      <c r="I28" s="208"/>
      <c r="J28" s="208"/>
      <c r="K28" s="208"/>
      <c r="L28" s="208"/>
      <c r="M28" s="208"/>
      <c r="N28" s="208"/>
      <c r="O28" s="208"/>
      <c r="P28" s="208"/>
      <c r="Q28" s="209"/>
    </row>
    <row r="29" spans="1:17" x14ac:dyDescent="0.25">
      <c r="A29" s="207"/>
      <c r="B29" s="208"/>
      <c r="C29" s="208"/>
      <c r="D29" s="208"/>
      <c r="E29" s="208"/>
      <c r="F29" s="208"/>
      <c r="G29" s="208"/>
      <c r="H29" s="208"/>
      <c r="I29" s="208"/>
      <c r="J29" s="208"/>
      <c r="K29" s="208"/>
      <c r="L29" s="208"/>
      <c r="M29" s="208"/>
      <c r="N29" s="208"/>
      <c r="O29" s="208"/>
      <c r="P29" s="208"/>
      <c r="Q29" s="209"/>
    </row>
    <row r="30" spans="1:17" x14ac:dyDescent="0.25">
      <c r="A30" s="207"/>
      <c r="B30" s="208"/>
      <c r="C30" s="208"/>
      <c r="D30" s="208"/>
      <c r="E30" s="208"/>
      <c r="F30" s="208"/>
      <c r="G30" s="208"/>
      <c r="H30" s="208"/>
      <c r="I30" s="208"/>
      <c r="J30" s="208"/>
      <c r="K30" s="208"/>
      <c r="L30" s="208"/>
      <c r="M30" s="208"/>
      <c r="N30" s="208"/>
      <c r="O30" s="208"/>
      <c r="P30" s="208"/>
      <c r="Q30" s="209"/>
    </row>
    <row r="31" spans="1:17" x14ac:dyDescent="0.25">
      <c r="A31" s="207"/>
      <c r="B31" s="208"/>
      <c r="C31" s="208"/>
      <c r="D31" s="208"/>
      <c r="E31" s="208"/>
      <c r="F31" s="208"/>
      <c r="G31" s="208"/>
      <c r="H31" s="208"/>
      <c r="I31" s="208"/>
      <c r="J31" s="208"/>
      <c r="K31" s="208"/>
      <c r="L31" s="208"/>
      <c r="M31" s="208"/>
      <c r="N31" s="208"/>
      <c r="O31" s="208"/>
      <c r="P31" s="208"/>
      <c r="Q31" s="209"/>
    </row>
    <row r="32" spans="1:17" x14ac:dyDescent="0.25">
      <c r="A32" s="207"/>
      <c r="B32" s="208"/>
      <c r="C32" s="208"/>
      <c r="D32" s="208"/>
      <c r="E32" s="208"/>
      <c r="F32" s="208"/>
      <c r="G32" s="208"/>
      <c r="H32" s="208"/>
      <c r="I32" s="208"/>
      <c r="J32" s="208"/>
      <c r="K32" s="208"/>
      <c r="L32" s="208"/>
      <c r="M32" s="208"/>
      <c r="N32" s="208"/>
      <c r="O32" s="208"/>
      <c r="P32" s="208"/>
      <c r="Q32" s="209"/>
    </row>
    <row r="33" spans="1:17" x14ac:dyDescent="0.25">
      <c r="A33" s="207"/>
      <c r="B33" s="208"/>
      <c r="C33" s="208"/>
      <c r="D33" s="208"/>
      <c r="E33" s="208"/>
      <c r="F33" s="208"/>
      <c r="G33" s="208"/>
      <c r="H33" s="208"/>
      <c r="I33" s="208"/>
      <c r="J33" s="208"/>
      <c r="K33" s="208"/>
      <c r="L33" s="208"/>
      <c r="M33" s="208"/>
      <c r="N33" s="208"/>
      <c r="O33" s="208"/>
      <c r="P33" s="208"/>
      <c r="Q33" s="209"/>
    </row>
    <row r="34" spans="1:17" x14ac:dyDescent="0.25">
      <c r="A34" s="207"/>
      <c r="B34" s="208"/>
      <c r="C34" s="208"/>
      <c r="D34" s="208"/>
      <c r="E34" s="208"/>
      <c r="F34" s="208"/>
      <c r="G34" s="208"/>
      <c r="H34" s="208"/>
      <c r="I34" s="208"/>
      <c r="J34" s="208"/>
      <c r="K34" s="208"/>
      <c r="L34" s="208"/>
      <c r="M34" s="208"/>
      <c r="N34" s="208"/>
      <c r="O34" s="208"/>
      <c r="P34" s="208"/>
      <c r="Q34" s="209"/>
    </row>
    <row r="35" spans="1:17" x14ac:dyDescent="0.25">
      <c r="A35" s="207"/>
      <c r="B35" s="208"/>
      <c r="C35" s="208"/>
      <c r="D35" s="208"/>
      <c r="E35" s="208"/>
      <c r="F35" s="208"/>
      <c r="G35" s="208"/>
      <c r="H35" s="208"/>
      <c r="I35" s="208"/>
      <c r="J35" s="208"/>
      <c r="K35" s="208"/>
      <c r="L35" s="208"/>
      <c r="M35" s="208"/>
      <c r="N35" s="208"/>
      <c r="O35" s="208"/>
      <c r="P35" s="208"/>
      <c r="Q35" s="209"/>
    </row>
    <row r="36" spans="1:17" x14ac:dyDescent="0.25">
      <c r="A36" s="207"/>
      <c r="B36" s="208"/>
      <c r="C36" s="208"/>
      <c r="D36" s="208"/>
      <c r="E36" s="208"/>
      <c r="F36" s="208"/>
      <c r="G36" s="208"/>
      <c r="H36" s="208"/>
      <c r="I36" s="208"/>
      <c r="J36" s="208"/>
      <c r="K36" s="208"/>
      <c r="L36" s="208"/>
      <c r="M36" s="208"/>
      <c r="N36" s="208"/>
      <c r="O36" s="208"/>
      <c r="P36" s="208"/>
      <c r="Q36" s="209"/>
    </row>
    <row r="37" spans="1:17" ht="80.25" customHeight="1" thickBot="1" x14ac:dyDescent="0.3">
      <c r="A37" s="210"/>
      <c r="B37" s="211"/>
      <c r="C37" s="211"/>
      <c r="D37" s="211"/>
      <c r="E37" s="211"/>
      <c r="F37" s="211"/>
      <c r="G37" s="211"/>
      <c r="H37" s="211"/>
      <c r="I37" s="211"/>
      <c r="J37" s="211"/>
      <c r="K37" s="211"/>
      <c r="L37" s="211"/>
      <c r="M37" s="211"/>
      <c r="N37" s="211"/>
      <c r="O37" s="211"/>
      <c r="P37" s="211"/>
      <c r="Q37" s="212"/>
    </row>
    <row r="38" spans="1:17" ht="15.75" thickTop="1" x14ac:dyDescent="0.25"/>
  </sheetData>
  <mergeCells count="3">
    <mergeCell ref="A1:Q1"/>
    <mergeCell ref="A2:Q4"/>
    <mergeCell ref="A5:Q37"/>
  </mergeCells>
  <printOptions horizontalCentered="1"/>
  <pageMargins left="0.70866141732283472" right="0.70866141732283472" top="0.74803149606299213" bottom="0.74803149606299213" header="0.31496062992125984" footer="0.31496062992125984"/>
  <pageSetup paperSize="9" scale="62" orientation="landscape" r:id="rId1"/>
  <headerFooter>
    <oddFooter>&amp;L&amp;P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view="pageBreakPreview" zoomScaleNormal="100" zoomScaleSheetLayoutView="100" workbookViewId="0">
      <selection activeCell="N3" sqref="N3"/>
    </sheetView>
  </sheetViews>
  <sheetFormatPr defaultRowHeight="15" x14ac:dyDescent="0.25"/>
  <cols>
    <col min="12" max="12" width="29.28515625" customWidth="1"/>
  </cols>
  <sheetData>
    <row r="1" spans="1:12" ht="43.5" customHeight="1" thickTop="1" thickBot="1" x14ac:dyDescent="0.3">
      <c r="A1" s="213" t="s">
        <v>537</v>
      </c>
      <c r="B1" s="214"/>
      <c r="C1" s="214"/>
      <c r="D1" s="214"/>
      <c r="E1" s="214"/>
      <c r="F1" s="214"/>
      <c r="G1" s="214"/>
      <c r="H1" s="214"/>
      <c r="I1" s="214"/>
      <c r="J1" s="214"/>
      <c r="K1" s="214"/>
      <c r="L1" s="215"/>
    </row>
    <row r="2" spans="1:12" ht="56.25" customHeight="1" thickTop="1" thickBot="1" x14ac:dyDescent="0.3">
      <c r="A2" s="216" t="s">
        <v>676</v>
      </c>
      <c r="B2" s="217"/>
      <c r="C2" s="217"/>
      <c r="D2" s="217"/>
      <c r="E2" s="217"/>
      <c r="F2" s="217"/>
      <c r="G2" s="217"/>
      <c r="H2" s="217"/>
      <c r="I2" s="217"/>
      <c r="J2" s="217"/>
      <c r="K2" s="217"/>
      <c r="L2" s="218"/>
    </row>
    <row r="3" spans="1:12" ht="15.75" thickTop="1" x14ac:dyDescent="0.25">
      <c r="A3" s="205"/>
      <c r="B3" s="205"/>
      <c r="C3" s="205"/>
      <c r="D3" s="205"/>
      <c r="E3" s="205"/>
      <c r="F3" s="205"/>
      <c r="G3" s="205"/>
      <c r="H3" s="205"/>
      <c r="I3" s="205"/>
      <c r="J3" s="205"/>
      <c r="K3" s="205"/>
      <c r="L3" s="205"/>
    </row>
    <row r="4" spans="1:12" x14ac:dyDescent="0.25">
      <c r="A4" s="219"/>
      <c r="B4" s="219"/>
      <c r="C4" s="219"/>
      <c r="D4" s="219"/>
      <c r="E4" s="219"/>
      <c r="F4" s="219"/>
      <c r="G4" s="219"/>
      <c r="H4" s="219"/>
      <c r="I4" s="219"/>
      <c r="J4" s="219"/>
      <c r="K4" s="219"/>
      <c r="L4" s="219"/>
    </row>
    <row r="5" spans="1:12" x14ac:dyDescent="0.25">
      <c r="A5" s="219"/>
      <c r="B5" s="219"/>
      <c r="C5" s="219"/>
      <c r="D5" s="219"/>
      <c r="E5" s="219"/>
      <c r="F5" s="219"/>
      <c r="G5" s="219"/>
      <c r="H5" s="219"/>
      <c r="I5" s="219"/>
      <c r="J5" s="219"/>
      <c r="K5" s="219"/>
      <c r="L5" s="219"/>
    </row>
    <row r="6" spans="1:12" x14ac:dyDescent="0.25">
      <c r="A6" s="219"/>
      <c r="B6" s="219"/>
      <c r="C6" s="219"/>
      <c r="D6" s="219"/>
      <c r="E6" s="219"/>
      <c r="F6" s="219"/>
      <c r="G6" s="219"/>
      <c r="H6" s="219"/>
      <c r="I6" s="219"/>
      <c r="J6" s="219"/>
      <c r="K6" s="219"/>
      <c r="L6" s="219"/>
    </row>
    <row r="7" spans="1:12" x14ac:dyDescent="0.25">
      <c r="A7" s="219"/>
      <c r="B7" s="219"/>
      <c r="C7" s="219"/>
      <c r="D7" s="219"/>
      <c r="E7" s="219"/>
      <c r="F7" s="219"/>
      <c r="G7" s="219"/>
      <c r="H7" s="219"/>
      <c r="I7" s="219"/>
      <c r="J7" s="219"/>
      <c r="K7" s="219"/>
      <c r="L7" s="219"/>
    </row>
    <row r="8" spans="1:12" x14ac:dyDescent="0.25">
      <c r="A8" s="219"/>
      <c r="B8" s="219"/>
      <c r="C8" s="219"/>
      <c r="D8" s="219"/>
      <c r="E8" s="219"/>
      <c r="F8" s="219"/>
      <c r="G8" s="219"/>
      <c r="H8" s="219"/>
      <c r="I8" s="219"/>
      <c r="J8" s="219"/>
      <c r="K8" s="219"/>
      <c r="L8" s="219"/>
    </row>
    <row r="9" spans="1:12" x14ac:dyDescent="0.25">
      <c r="A9" s="219"/>
      <c r="B9" s="219"/>
      <c r="C9" s="219"/>
      <c r="D9" s="219"/>
      <c r="E9" s="219"/>
      <c r="F9" s="219"/>
      <c r="G9" s="219"/>
      <c r="H9" s="219"/>
      <c r="I9" s="219"/>
      <c r="J9" s="219"/>
      <c r="K9" s="219"/>
      <c r="L9" s="219"/>
    </row>
    <row r="10" spans="1:12" x14ac:dyDescent="0.25">
      <c r="A10" s="219"/>
      <c r="B10" s="219"/>
      <c r="C10" s="219"/>
      <c r="D10" s="219"/>
      <c r="E10" s="219"/>
      <c r="F10" s="219"/>
      <c r="G10" s="219"/>
      <c r="H10" s="219"/>
      <c r="I10" s="219"/>
      <c r="J10" s="219"/>
      <c r="K10" s="219"/>
      <c r="L10" s="219"/>
    </row>
    <row r="11" spans="1:12" x14ac:dyDescent="0.25">
      <c r="A11" s="219"/>
      <c r="B11" s="219"/>
      <c r="C11" s="219"/>
      <c r="D11" s="219"/>
      <c r="E11" s="219"/>
      <c r="F11" s="219"/>
      <c r="G11" s="219"/>
      <c r="H11" s="219"/>
      <c r="I11" s="219"/>
      <c r="J11" s="219"/>
      <c r="K11" s="219"/>
      <c r="L11" s="219"/>
    </row>
    <row r="12" spans="1:12" x14ac:dyDescent="0.25">
      <c r="A12" s="219"/>
      <c r="B12" s="219"/>
      <c r="C12" s="219"/>
      <c r="D12" s="219"/>
      <c r="E12" s="219"/>
      <c r="F12" s="219"/>
      <c r="G12" s="219"/>
      <c r="H12" s="219"/>
      <c r="I12" s="219"/>
      <c r="J12" s="219"/>
      <c r="K12" s="219"/>
      <c r="L12" s="219"/>
    </row>
    <row r="13" spans="1:12" x14ac:dyDescent="0.25">
      <c r="A13" s="219"/>
      <c r="B13" s="219"/>
      <c r="C13" s="219"/>
      <c r="D13" s="219"/>
      <c r="E13" s="219"/>
      <c r="F13" s="219"/>
      <c r="G13" s="219"/>
      <c r="H13" s="219"/>
      <c r="I13" s="219"/>
      <c r="J13" s="219"/>
      <c r="K13" s="219"/>
      <c r="L13" s="219"/>
    </row>
    <row r="14" spans="1:12" x14ac:dyDescent="0.25">
      <c r="A14" s="219"/>
      <c r="B14" s="219"/>
      <c r="C14" s="219"/>
      <c r="D14" s="219"/>
      <c r="E14" s="219"/>
      <c r="F14" s="219"/>
      <c r="G14" s="219"/>
      <c r="H14" s="219"/>
      <c r="I14" s="219"/>
      <c r="J14" s="219"/>
      <c r="K14" s="219"/>
      <c r="L14" s="219"/>
    </row>
    <row r="15" spans="1:12" x14ac:dyDescent="0.25">
      <c r="A15" s="219"/>
      <c r="B15" s="219"/>
      <c r="C15" s="219"/>
      <c r="D15" s="219"/>
      <c r="E15" s="219"/>
      <c r="F15" s="219"/>
      <c r="G15" s="219"/>
      <c r="H15" s="219"/>
      <c r="I15" s="219"/>
      <c r="J15" s="219"/>
      <c r="K15" s="219"/>
      <c r="L15" s="219"/>
    </row>
    <row r="16" spans="1:12" x14ac:dyDescent="0.25">
      <c r="A16" s="219"/>
      <c r="B16" s="219"/>
      <c r="C16" s="219"/>
      <c r="D16" s="219"/>
      <c r="E16" s="219"/>
      <c r="F16" s="219"/>
      <c r="G16" s="219"/>
      <c r="H16" s="219"/>
      <c r="I16" s="219"/>
      <c r="J16" s="219"/>
      <c r="K16" s="219"/>
      <c r="L16" s="219"/>
    </row>
    <row r="17" spans="1:12" x14ac:dyDescent="0.25">
      <c r="A17" s="219"/>
      <c r="B17" s="219"/>
      <c r="C17" s="219"/>
      <c r="D17" s="219"/>
      <c r="E17" s="219"/>
      <c r="F17" s="219"/>
      <c r="G17" s="219"/>
      <c r="H17" s="219"/>
      <c r="I17" s="219"/>
      <c r="J17" s="219"/>
      <c r="K17" s="219"/>
      <c r="L17" s="219"/>
    </row>
    <row r="18" spans="1:12" x14ac:dyDescent="0.25">
      <c r="A18" s="219"/>
      <c r="B18" s="219"/>
      <c r="C18" s="219"/>
      <c r="D18" s="219"/>
      <c r="E18" s="219"/>
      <c r="F18" s="219"/>
      <c r="G18" s="219"/>
      <c r="H18" s="219"/>
      <c r="I18" s="219"/>
      <c r="J18" s="219"/>
      <c r="K18" s="219"/>
      <c r="L18" s="219"/>
    </row>
    <row r="19" spans="1:12" x14ac:dyDescent="0.25">
      <c r="A19" s="219"/>
      <c r="B19" s="219"/>
      <c r="C19" s="219"/>
      <c r="D19" s="219"/>
      <c r="E19" s="219"/>
      <c r="F19" s="219"/>
      <c r="G19" s="219"/>
      <c r="H19" s="219"/>
      <c r="I19" s="219"/>
      <c r="J19" s="219"/>
      <c r="K19" s="219"/>
      <c r="L19" s="219"/>
    </row>
    <row r="20" spans="1:12" x14ac:dyDescent="0.25">
      <c r="A20" s="219"/>
      <c r="B20" s="219"/>
      <c r="C20" s="219"/>
      <c r="D20" s="219"/>
      <c r="E20" s="219"/>
      <c r="F20" s="219"/>
      <c r="G20" s="219"/>
      <c r="H20" s="219"/>
      <c r="I20" s="219"/>
      <c r="J20" s="219"/>
      <c r="K20" s="219"/>
      <c r="L20" s="219"/>
    </row>
    <row r="21" spans="1:12" x14ac:dyDescent="0.25">
      <c r="A21" s="219"/>
      <c r="B21" s="219"/>
      <c r="C21" s="219"/>
      <c r="D21" s="219"/>
      <c r="E21" s="219"/>
      <c r="F21" s="219"/>
      <c r="G21" s="219"/>
      <c r="H21" s="219"/>
      <c r="I21" s="219"/>
      <c r="J21" s="219"/>
      <c r="K21" s="219"/>
      <c r="L21" s="219"/>
    </row>
    <row r="22" spans="1:12" x14ac:dyDescent="0.25">
      <c r="A22" s="219"/>
      <c r="B22" s="219"/>
      <c r="C22" s="219"/>
      <c r="D22" s="219"/>
      <c r="E22" s="219"/>
      <c r="F22" s="219"/>
      <c r="G22" s="219"/>
      <c r="H22" s="219"/>
      <c r="I22" s="219"/>
      <c r="J22" s="219"/>
      <c r="K22" s="219"/>
      <c r="L22" s="219"/>
    </row>
    <row r="23" spans="1:12" x14ac:dyDescent="0.25">
      <c r="A23" s="219"/>
      <c r="B23" s="219"/>
      <c r="C23" s="219"/>
      <c r="D23" s="219"/>
      <c r="E23" s="219"/>
      <c r="F23" s="219"/>
      <c r="G23" s="219"/>
      <c r="H23" s="219"/>
      <c r="I23" s="219"/>
      <c r="J23" s="219"/>
      <c r="K23" s="219"/>
      <c r="L23" s="219"/>
    </row>
    <row r="24" spans="1:12" x14ac:dyDescent="0.25">
      <c r="A24" s="219"/>
      <c r="B24" s="219"/>
      <c r="C24" s="219"/>
      <c r="D24" s="219"/>
      <c r="E24" s="219"/>
      <c r="F24" s="219"/>
      <c r="G24" s="219"/>
      <c r="H24" s="219"/>
      <c r="I24" s="219"/>
      <c r="J24" s="219"/>
      <c r="K24" s="219"/>
      <c r="L24" s="219"/>
    </row>
    <row r="25" spans="1:12" x14ac:dyDescent="0.25">
      <c r="A25" s="219"/>
      <c r="B25" s="219"/>
      <c r="C25" s="219"/>
      <c r="D25" s="219"/>
      <c r="E25" s="219"/>
      <c r="F25" s="219"/>
      <c r="G25" s="219"/>
      <c r="H25" s="219"/>
      <c r="I25" s="219"/>
      <c r="J25" s="219"/>
      <c r="K25" s="219"/>
      <c r="L25" s="219"/>
    </row>
    <row r="26" spans="1:12" x14ac:dyDescent="0.25">
      <c r="A26" s="219"/>
      <c r="B26" s="219"/>
      <c r="C26" s="219"/>
      <c r="D26" s="219"/>
      <c r="E26" s="219"/>
      <c r="F26" s="219"/>
      <c r="G26" s="219"/>
      <c r="H26" s="219"/>
      <c r="I26" s="219"/>
      <c r="J26" s="219"/>
      <c r="K26" s="219"/>
      <c r="L26" s="219"/>
    </row>
    <row r="27" spans="1:12" x14ac:dyDescent="0.25">
      <c r="A27" s="219"/>
      <c r="B27" s="219"/>
      <c r="C27" s="219"/>
      <c r="D27" s="219"/>
      <c r="E27" s="219"/>
      <c r="F27" s="219"/>
      <c r="G27" s="219"/>
      <c r="H27" s="219"/>
      <c r="I27" s="219"/>
      <c r="J27" s="219"/>
      <c r="K27" s="219"/>
      <c r="L27" s="219"/>
    </row>
    <row r="28" spans="1:12" x14ac:dyDescent="0.25">
      <c r="A28" s="219"/>
      <c r="B28" s="219"/>
      <c r="C28" s="219"/>
      <c r="D28" s="219"/>
      <c r="E28" s="219"/>
      <c r="F28" s="219"/>
      <c r="G28" s="219"/>
      <c r="H28" s="219"/>
      <c r="I28" s="219"/>
      <c r="J28" s="219"/>
      <c r="K28" s="219"/>
      <c r="L28" s="219"/>
    </row>
  </sheetData>
  <mergeCells count="3">
    <mergeCell ref="A1:L1"/>
    <mergeCell ref="A2:L2"/>
    <mergeCell ref="A3:L28"/>
  </mergeCells>
  <printOptions horizontalCentered="1"/>
  <pageMargins left="0.70866141732283472" right="0.70866141732283472" top="0.74803149606299213" bottom="0.74803149606299213" header="0.31496062992125984" footer="0.31496062992125984"/>
  <pageSetup paperSize="9" scale="94" orientation="landscape" horizontalDpi="1200" verticalDpi="1200" r:id="rId1"/>
  <headerFooter>
    <oddFooter>&amp;L&amp;P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tabSelected="1" view="pageBreakPreview" zoomScale="83" zoomScaleNormal="98" zoomScaleSheetLayoutView="83" workbookViewId="0">
      <pane ySplit="1" topLeftCell="A14" activePane="bottomLeft" state="frozen"/>
      <selection pane="bottomLeft" activeCell="D14" sqref="D14"/>
    </sheetView>
  </sheetViews>
  <sheetFormatPr defaultRowHeight="12.75" x14ac:dyDescent="0.2"/>
  <cols>
    <col min="1" max="1" width="15.5703125" style="5" customWidth="1"/>
    <col min="2" max="2" width="12.140625" style="5" customWidth="1"/>
    <col min="3" max="3" width="14.7109375" style="5" customWidth="1"/>
    <col min="4" max="4" width="13" style="5" customWidth="1"/>
    <col min="5" max="5" width="12.5703125" style="5" customWidth="1"/>
    <col min="6" max="6" width="13.7109375" style="5" customWidth="1"/>
    <col min="7" max="7" width="17" style="5" customWidth="1"/>
    <col min="8" max="8" width="10.140625" style="5" customWidth="1"/>
    <col min="9" max="9" width="7.140625" style="5" customWidth="1"/>
    <col min="10" max="10" width="14.7109375" style="198" customWidth="1"/>
    <col min="11" max="12" width="14.85546875" style="198" customWidth="1"/>
    <col min="13" max="13" width="9.85546875" style="6" customWidth="1"/>
    <col min="14" max="14" width="9" style="6" customWidth="1"/>
    <col min="15" max="15" width="12.85546875" style="5" customWidth="1"/>
    <col min="16" max="16" width="11.5703125" style="71" customWidth="1"/>
    <col min="17" max="17" width="14.140625" style="71" customWidth="1"/>
    <col min="18" max="18" width="10.85546875" style="71" customWidth="1"/>
    <col min="19" max="19" width="13.7109375" style="71" customWidth="1"/>
    <col min="20" max="20" width="11.7109375" style="5" customWidth="1"/>
    <col min="21" max="21" width="7.7109375" style="70" customWidth="1"/>
    <col min="22" max="256" width="9.140625" style="3"/>
    <col min="257" max="257" width="15.85546875" style="3" customWidth="1"/>
    <col min="258" max="258" width="15.28515625" style="3" customWidth="1"/>
    <col min="259" max="259" width="16.85546875" style="3" customWidth="1"/>
    <col min="260" max="260" width="21.42578125" style="3" customWidth="1"/>
    <col min="261" max="261" width="16.7109375" style="3" customWidth="1"/>
    <col min="262" max="262" width="17.7109375" style="3" customWidth="1"/>
    <col min="263" max="263" width="16.140625" style="3" customWidth="1"/>
    <col min="264" max="264" width="27.140625" style="3" customWidth="1"/>
    <col min="265" max="265" width="12.42578125" style="3" customWidth="1"/>
    <col min="266" max="266" width="11.7109375" style="3" customWidth="1"/>
    <col min="267" max="267" width="18.140625" style="3" customWidth="1"/>
    <col min="268" max="268" width="18.28515625" style="3" customWidth="1"/>
    <col min="269" max="269" width="16.7109375" style="3" customWidth="1"/>
    <col min="270" max="270" width="17.85546875" style="3" customWidth="1"/>
    <col min="271" max="271" width="16.85546875" style="3" customWidth="1"/>
    <col min="272" max="272" width="15.7109375" style="3" bestFit="1" customWidth="1"/>
    <col min="273" max="273" width="15.28515625" style="3" customWidth="1"/>
    <col min="274" max="274" width="24.7109375" style="3" customWidth="1"/>
    <col min="275" max="275" width="10.28515625" style="3" customWidth="1"/>
    <col min="276" max="276" width="9.28515625" style="3" bestFit="1" customWidth="1"/>
    <col min="277" max="512" width="9.140625" style="3"/>
    <col min="513" max="513" width="15.85546875" style="3" customWidth="1"/>
    <col min="514" max="514" width="15.28515625" style="3" customWidth="1"/>
    <col min="515" max="515" width="16.85546875" style="3" customWidth="1"/>
    <col min="516" max="516" width="21.42578125" style="3" customWidth="1"/>
    <col min="517" max="517" width="16.7109375" style="3" customWidth="1"/>
    <col min="518" max="518" width="17.7109375" style="3" customWidth="1"/>
    <col min="519" max="519" width="16.140625" style="3" customWidth="1"/>
    <col min="520" max="520" width="27.140625" style="3" customWidth="1"/>
    <col min="521" max="521" width="12.42578125" style="3" customWidth="1"/>
    <col min="522" max="522" width="11.7109375" style="3" customWidth="1"/>
    <col min="523" max="523" width="18.140625" style="3" customWidth="1"/>
    <col min="524" max="524" width="18.28515625" style="3" customWidth="1"/>
    <col min="525" max="525" width="16.7109375" style="3" customWidth="1"/>
    <col min="526" max="526" width="17.85546875" style="3" customWidth="1"/>
    <col min="527" max="527" width="16.85546875" style="3" customWidth="1"/>
    <col min="528" max="528" width="15.7109375" style="3" bestFit="1" customWidth="1"/>
    <col min="529" max="529" width="15.28515625" style="3" customWidth="1"/>
    <col min="530" max="530" width="24.7109375" style="3" customWidth="1"/>
    <col min="531" max="531" width="10.28515625" style="3" customWidth="1"/>
    <col min="532" max="532" width="9.28515625" style="3" bestFit="1" customWidth="1"/>
    <col min="533" max="768" width="9.140625" style="3"/>
    <col min="769" max="769" width="15.85546875" style="3" customWidth="1"/>
    <col min="770" max="770" width="15.28515625" style="3" customWidth="1"/>
    <col min="771" max="771" width="16.85546875" style="3" customWidth="1"/>
    <col min="772" max="772" width="21.42578125" style="3" customWidth="1"/>
    <col min="773" max="773" width="16.7109375" style="3" customWidth="1"/>
    <col min="774" max="774" width="17.7109375" style="3" customWidth="1"/>
    <col min="775" max="775" width="16.140625" style="3" customWidth="1"/>
    <col min="776" max="776" width="27.140625" style="3" customWidth="1"/>
    <col min="777" max="777" width="12.42578125" style="3" customWidth="1"/>
    <col min="778" max="778" width="11.7109375" style="3" customWidth="1"/>
    <col min="779" max="779" width="18.140625" style="3" customWidth="1"/>
    <col min="780" max="780" width="18.28515625" style="3" customWidth="1"/>
    <col min="781" max="781" width="16.7109375" style="3" customWidth="1"/>
    <col min="782" max="782" width="17.85546875" style="3" customWidth="1"/>
    <col min="783" max="783" width="16.85546875" style="3" customWidth="1"/>
    <col min="784" max="784" width="15.7109375" style="3" bestFit="1" customWidth="1"/>
    <col min="785" max="785" width="15.28515625" style="3" customWidth="1"/>
    <col min="786" max="786" width="24.7109375" style="3" customWidth="1"/>
    <col min="787" max="787" width="10.28515625" style="3" customWidth="1"/>
    <col min="788" max="788" width="9.28515625" style="3" bestFit="1" customWidth="1"/>
    <col min="789" max="1024" width="9.140625" style="3"/>
    <col min="1025" max="1025" width="15.85546875" style="3" customWidth="1"/>
    <col min="1026" max="1026" width="15.28515625" style="3" customWidth="1"/>
    <col min="1027" max="1027" width="16.85546875" style="3" customWidth="1"/>
    <col min="1028" max="1028" width="21.42578125" style="3" customWidth="1"/>
    <col min="1029" max="1029" width="16.7109375" style="3" customWidth="1"/>
    <col min="1030" max="1030" width="17.7109375" style="3" customWidth="1"/>
    <col min="1031" max="1031" width="16.140625" style="3" customWidth="1"/>
    <col min="1032" max="1032" width="27.140625" style="3" customWidth="1"/>
    <col min="1033" max="1033" width="12.42578125" style="3" customWidth="1"/>
    <col min="1034" max="1034" width="11.7109375" style="3" customWidth="1"/>
    <col min="1035" max="1035" width="18.140625" style="3" customWidth="1"/>
    <col min="1036" max="1036" width="18.28515625" style="3" customWidth="1"/>
    <col min="1037" max="1037" width="16.7109375" style="3" customWidth="1"/>
    <col min="1038" max="1038" width="17.85546875" style="3" customWidth="1"/>
    <col min="1039" max="1039" width="16.85546875" style="3" customWidth="1"/>
    <col min="1040" max="1040" width="15.7109375" style="3" bestFit="1" customWidth="1"/>
    <col min="1041" max="1041" width="15.28515625" style="3" customWidth="1"/>
    <col min="1042" max="1042" width="24.7109375" style="3" customWidth="1"/>
    <col min="1043" max="1043" width="10.28515625" style="3" customWidth="1"/>
    <col min="1044" max="1044" width="9.28515625" style="3" bestFit="1" customWidth="1"/>
    <col min="1045" max="1280" width="9.140625" style="3"/>
    <col min="1281" max="1281" width="15.85546875" style="3" customWidth="1"/>
    <col min="1282" max="1282" width="15.28515625" style="3" customWidth="1"/>
    <col min="1283" max="1283" width="16.85546875" style="3" customWidth="1"/>
    <col min="1284" max="1284" width="21.42578125" style="3" customWidth="1"/>
    <col min="1285" max="1285" width="16.7109375" style="3" customWidth="1"/>
    <col min="1286" max="1286" width="17.7109375" style="3" customWidth="1"/>
    <col min="1287" max="1287" width="16.140625" style="3" customWidth="1"/>
    <col min="1288" max="1288" width="27.140625" style="3" customWidth="1"/>
    <col min="1289" max="1289" width="12.42578125" style="3" customWidth="1"/>
    <col min="1290" max="1290" width="11.7109375" style="3" customWidth="1"/>
    <col min="1291" max="1291" width="18.140625" style="3" customWidth="1"/>
    <col min="1292" max="1292" width="18.28515625" style="3" customWidth="1"/>
    <col min="1293" max="1293" width="16.7109375" style="3" customWidth="1"/>
    <col min="1294" max="1294" width="17.85546875" style="3" customWidth="1"/>
    <col min="1295" max="1295" width="16.85546875" style="3" customWidth="1"/>
    <col min="1296" max="1296" width="15.7109375" style="3" bestFit="1" customWidth="1"/>
    <col min="1297" max="1297" width="15.28515625" style="3" customWidth="1"/>
    <col min="1298" max="1298" width="24.7109375" style="3" customWidth="1"/>
    <col min="1299" max="1299" width="10.28515625" style="3" customWidth="1"/>
    <col min="1300" max="1300" width="9.28515625" style="3" bestFit="1" customWidth="1"/>
    <col min="1301" max="1536" width="9.140625" style="3"/>
    <col min="1537" max="1537" width="15.85546875" style="3" customWidth="1"/>
    <col min="1538" max="1538" width="15.28515625" style="3" customWidth="1"/>
    <col min="1539" max="1539" width="16.85546875" style="3" customWidth="1"/>
    <col min="1540" max="1540" width="21.42578125" style="3" customWidth="1"/>
    <col min="1541" max="1541" width="16.7109375" style="3" customWidth="1"/>
    <col min="1542" max="1542" width="17.7109375" style="3" customWidth="1"/>
    <col min="1543" max="1543" width="16.140625" style="3" customWidth="1"/>
    <col min="1544" max="1544" width="27.140625" style="3" customWidth="1"/>
    <col min="1545" max="1545" width="12.42578125" style="3" customWidth="1"/>
    <col min="1546" max="1546" width="11.7109375" style="3" customWidth="1"/>
    <col min="1547" max="1547" width="18.140625" style="3" customWidth="1"/>
    <col min="1548" max="1548" width="18.28515625" style="3" customWidth="1"/>
    <col min="1549" max="1549" width="16.7109375" style="3" customWidth="1"/>
    <col min="1550" max="1550" width="17.85546875" style="3" customWidth="1"/>
    <col min="1551" max="1551" width="16.85546875" style="3" customWidth="1"/>
    <col min="1552" max="1552" width="15.7109375" style="3" bestFit="1" customWidth="1"/>
    <col min="1553" max="1553" width="15.28515625" style="3" customWidth="1"/>
    <col min="1554" max="1554" width="24.7109375" style="3" customWidth="1"/>
    <col min="1555" max="1555" width="10.28515625" style="3" customWidth="1"/>
    <col min="1556" max="1556" width="9.28515625" style="3" bestFit="1" customWidth="1"/>
    <col min="1557" max="1792" width="9.140625" style="3"/>
    <col min="1793" max="1793" width="15.85546875" style="3" customWidth="1"/>
    <col min="1794" max="1794" width="15.28515625" style="3" customWidth="1"/>
    <col min="1795" max="1795" width="16.85546875" style="3" customWidth="1"/>
    <col min="1796" max="1796" width="21.42578125" style="3" customWidth="1"/>
    <col min="1797" max="1797" width="16.7109375" style="3" customWidth="1"/>
    <col min="1798" max="1798" width="17.7109375" style="3" customWidth="1"/>
    <col min="1799" max="1799" width="16.140625" style="3" customWidth="1"/>
    <col min="1800" max="1800" width="27.140625" style="3" customWidth="1"/>
    <col min="1801" max="1801" width="12.42578125" style="3" customWidth="1"/>
    <col min="1802" max="1802" width="11.7109375" style="3" customWidth="1"/>
    <col min="1803" max="1803" width="18.140625" style="3" customWidth="1"/>
    <col min="1804" max="1804" width="18.28515625" style="3" customWidth="1"/>
    <col min="1805" max="1805" width="16.7109375" style="3" customWidth="1"/>
    <col min="1806" max="1806" width="17.85546875" style="3" customWidth="1"/>
    <col min="1807" max="1807" width="16.85546875" style="3" customWidth="1"/>
    <col min="1808" max="1808" width="15.7109375" style="3" bestFit="1" customWidth="1"/>
    <col min="1809" max="1809" width="15.28515625" style="3" customWidth="1"/>
    <col min="1810" max="1810" width="24.7109375" style="3" customWidth="1"/>
    <col min="1811" max="1811" width="10.28515625" style="3" customWidth="1"/>
    <col min="1812" max="1812" width="9.28515625" style="3" bestFit="1" customWidth="1"/>
    <col min="1813" max="2048" width="9.140625" style="3"/>
    <col min="2049" max="2049" width="15.85546875" style="3" customWidth="1"/>
    <col min="2050" max="2050" width="15.28515625" style="3" customWidth="1"/>
    <col min="2051" max="2051" width="16.85546875" style="3" customWidth="1"/>
    <col min="2052" max="2052" width="21.42578125" style="3" customWidth="1"/>
    <col min="2053" max="2053" width="16.7109375" style="3" customWidth="1"/>
    <col min="2054" max="2054" width="17.7109375" style="3" customWidth="1"/>
    <col min="2055" max="2055" width="16.140625" style="3" customWidth="1"/>
    <col min="2056" max="2056" width="27.140625" style="3" customWidth="1"/>
    <col min="2057" max="2057" width="12.42578125" style="3" customWidth="1"/>
    <col min="2058" max="2058" width="11.7109375" style="3" customWidth="1"/>
    <col min="2059" max="2059" width="18.140625" style="3" customWidth="1"/>
    <col min="2060" max="2060" width="18.28515625" style="3" customWidth="1"/>
    <col min="2061" max="2061" width="16.7109375" style="3" customWidth="1"/>
    <col min="2062" max="2062" width="17.85546875" style="3" customWidth="1"/>
    <col min="2063" max="2063" width="16.85546875" style="3" customWidth="1"/>
    <col min="2064" max="2064" width="15.7109375" style="3" bestFit="1" customWidth="1"/>
    <col min="2065" max="2065" width="15.28515625" style="3" customWidth="1"/>
    <col min="2066" max="2066" width="24.7109375" style="3" customWidth="1"/>
    <col min="2067" max="2067" width="10.28515625" style="3" customWidth="1"/>
    <col min="2068" max="2068" width="9.28515625" style="3" bestFit="1" customWidth="1"/>
    <col min="2069" max="2304" width="9.140625" style="3"/>
    <col min="2305" max="2305" width="15.85546875" style="3" customWidth="1"/>
    <col min="2306" max="2306" width="15.28515625" style="3" customWidth="1"/>
    <col min="2307" max="2307" width="16.85546875" style="3" customWidth="1"/>
    <col min="2308" max="2308" width="21.42578125" style="3" customWidth="1"/>
    <col min="2309" max="2309" width="16.7109375" style="3" customWidth="1"/>
    <col min="2310" max="2310" width="17.7109375" style="3" customWidth="1"/>
    <col min="2311" max="2311" width="16.140625" style="3" customWidth="1"/>
    <col min="2312" max="2312" width="27.140625" style="3" customWidth="1"/>
    <col min="2313" max="2313" width="12.42578125" style="3" customWidth="1"/>
    <col min="2314" max="2314" width="11.7109375" style="3" customWidth="1"/>
    <col min="2315" max="2315" width="18.140625" style="3" customWidth="1"/>
    <col min="2316" max="2316" width="18.28515625" style="3" customWidth="1"/>
    <col min="2317" max="2317" width="16.7109375" style="3" customWidth="1"/>
    <col min="2318" max="2318" width="17.85546875" style="3" customWidth="1"/>
    <col min="2319" max="2319" width="16.85546875" style="3" customWidth="1"/>
    <col min="2320" max="2320" width="15.7109375" style="3" bestFit="1" customWidth="1"/>
    <col min="2321" max="2321" width="15.28515625" style="3" customWidth="1"/>
    <col min="2322" max="2322" width="24.7109375" style="3" customWidth="1"/>
    <col min="2323" max="2323" width="10.28515625" style="3" customWidth="1"/>
    <col min="2324" max="2324" width="9.28515625" style="3" bestFit="1" customWidth="1"/>
    <col min="2325" max="2560" width="9.140625" style="3"/>
    <col min="2561" max="2561" width="15.85546875" style="3" customWidth="1"/>
    <col min="2562" max="2562" width="15.28515625" style="3" customWidth="1"/>
    <col min="2563" max="2563" width="16.85546875" style="3" customWidth="1"/>
    <col min="2564" max="2564" width="21.42578125" style="3" customWidth="1"/>
    <col min="2565" max="2565" width="16.7109375" style="3" customWidth="1"/>
    <col min="2566" max="2566" width="17.7109375" style="3" customWidth="1"/>
    <col min="2567" max="2567" width="16.140625" style="3" customWidth="1"/>
    <col min="2568" max="2568" width="27.140625" style="3" customWidth="1"/>
    <col min="2569" max="2569" width="12.42578125" style="3" customWidth="1"/>
    <col min="2570" max="2570" width="11.7109375" style="3" customWidth="1"/>
    <col min="2571" max="2571" width="18.140625" style="3" customWidth="1"/>
    <col min="2572" max="2572" width="18.28515625" style="3" customWidth="1"/>
    <col min="2573" max="2573" width="16.7109375" style="3" customWidth="1"/>
    <col min="2574" max="2574" width="17.85546875" style="3" customWidth="1"/>
    <col min="2575" max="2575" width="16.85546875" style="3" customWidth="1"/>
    <col min="2576" max="2576" width="15.7109375" style="3" bestFit="1" customWidth="1"/>
    <col min="2577" max="2577" width="15.28515625" style="3" customWidth="1"/>
    <col min="2578" max="2578" width="24.7109375" style="3" customWidth="1"/>
    <col min="2579" max="2579" width="10.28515625" style="3" customWidth="1"/>
    <col min="2580" max="2580" width="9.28515625" style="3" bestFit="1" customWidth="1"/>
    <col min="2581" max="2816" width="9.140625" style="3"/>
    <col min="2817" max="2817" width="15.85546875" style="3" customWidth="1"/>
    <col min="2818" max="2818" width="15.28515625" style="3" customWidth="1"/>
    <col min="2819" max="2819" width="16.85546875" style="3" customWidth="1"/>
    <col min="2820" max="2820" width="21.42578125" style="3" customWidth="1"/>
    <col min="2821" max="2821" width="16.7109375" style="3" customWidth="1"/>
    <col min="2822" max="2822" width="17.7109375" style="3" customWidth="1"/>
    <col min="2823" max="2823" width="16.140625" style="3" customWidth="1"/>
    <col min="2824" max="2824" width="27.140625" style="3" customWidth="1"/>
    <col min="2825" max="2825" width="12.42578125" style="3" customWidth="1"/>
    <col min="2826" max="2826" width="11.7109375" style="3" customWidth="1"/>
    <col min="2827" max="2827" width="18.140625" style="3" customWidth="1"/>
    <col min="2828" max="2828" width="18.28515625" style="3" customWidth="1"/>
    <col min="2829" max="2829" width="16.7109375" style="3" customWidth="1"/>
    <col min="2830" max="2830" width="17.85546875" style="3" customWidth="1"/>
    <col min="2831" max="2831" width="16.85546875" style="3" customWidth="1"/>
    <col min="2832" max="2832" width="15.7109375" style="3" bestFit="1" customWidth="1"/>
    <col min="2833" max="2833" width="15.28515625" style="3" customWidth="1"/>
    <col min="2834" max="2834" width="24.7109375" style="3" customWidth="1"/>
    <col min="2835" max="2835" width="10.28515625" style="3" customWidth="1"/>
    <col min="2836" max="2836" width="9.28515625" style="3" bestFit="1" customWidth="1"/>
    <col min="2837" max="3072" width="9.140625" style="3"/>
    <col min="3073" max="3073" width="15.85546875" style="3" customWidth="1"/>
    <col min="3074" max="3074" width="15.28515625" style="3" customWidth="1"/>
    <col min="3075" max="3075" width="16.85546875" style="3" customWidth="1"/>
    <col min="3076" max="3076" width="21.42578125" style="3" customWidth="1"/>
    <col min="3077" max="3077" width="16.7109375" style="3" customWidth="1"/>
    <col min="3078" max="3078" width="17.7109375" style="3" customWidth="1"/>
    <col min="3079" max="3079" width="16.140625" style="3" customWidth="1"/>
    <col min="3080" max="3080" width="27.140625" style="3" customWidth="1"/>
    <col min="3081" max="3081" width="12.42578125" style="3" customWidth="1"/>
    <col min="3082" max="3082" width="11.7109375" style="3" customWidth="1"/>
    <col min="3083" max="3083" width="18.140625" style="3" customWidth="1"/>
    <col min="3084" max="3084" width="18.28515625" style="3" customWidth="1"/>
    <col min="3085" max="3085" width="16.7109375" style="3" customWidth="1"/>
    <col min="3086" max="3086" width="17.85546875" style="3" customWidth="1"/>
    <col min="3087" max="3087" width="16.85546875" style="3" customWidth="1"/>
    <col min="3088" max="3088" width="15.7109375" style="3" bestFit="1" customWidth="1"/>
    <col min="3089" max="3089" width="15.28515625" style="3" customWidth="1"/>
    <col min="3090" max="3090" width="24.7109375" style="3" customWidth="1"/>
    <col min="3091" max="3091" width="10.28515625" style="3" customWidth="1"/>
    <col min="3092" max="3092" width="9.28515625" style="3" bestFit="1" customWidth="1"/>
    <col min="3093" max="3328" width="9.140625" style="3"/>
    <col min="3329" max="3329" width="15.85546875" style="3" customWidth="1"/>
    <col min="3330" max="3330" width="15.28515625" style="3" customWidth="1"/>
    <col min="3331" max="3331" width="16.85546875" style="3" customWidth="1"/>
    <col min="3332" max="3332" width="21.42578125" style="3" customWidth="1"/>
    <col min="3333" max="3333" width="16.7109375" style="3" customWidth="1"/>
    <col min="3334" max="3334" width="17.7109375" style="3" customWidth="1"/>
    <col min="3335" max="3335" width="16.140625" style="3" customWidth="1"/>
    <col min="3336" max="3336" width="27.140625" style="3" customWidth="1"/>
    <col min="3337" max="3337" width="12.42578125" style="3" customWidth="1"/>
    <col min="3338" max="3338" width="11.7109375" style="3" customWidth="1"/>
    <col min="3339" max="3339" width="18.140625" style="3" customWidth="1"/>
    <col min="3340" max="3340" width="18.28515625" style="3" customWidth="1"/>
    <col min="3341" max="3341" width="16.7109375" style="3" customWidth="1"/>
    <col min="3342" max="3342" width="17.85546875" style="3" customWidth="1"/>
    <col min="3343" max="3343" width="16.85546875" style="3" customWidth="1"/>
    <col min="3344" max="3344" width="15.7109375" style="3" bestFit="1" customWidth="1"/>
    <col min="3345" max="3345" width="15.28515625" style="3" customWidth="1"/>
    <col min="3346" max="3346" width="24.7109375" style="3" customWidth="1"/>
    <col min="3347" max="3347" width="10.28515625" style="3" customWidth="1"/>
    <col min="3348" max="3348" width="9.28515625" style="3" bestFit="1" customWidth="1"/>
    <col min="3349" max="3584" width="9.140625" style="3"/>
    <col min="3585" max="3585" width="15.85546875" style="3" customWidth="1"/>
    <col min="3586" max="3586" width="15.28515625" style="3" customWidth="1"/>
    <col min="3587" max="3587" width="16.85546875" style="3" customWidth="1"/>
    <col min="3588" max="3588" width="21.42578125" style="3" customWidth="1"/>
    <col min="3589" max="3589" width="16.7109375" style="3" customWidth="1"/>
    <col min="3590" max="3590" width="17.7109375" style="3" customWidth="1"/>
    <col min="3591" max="3591" width="16.140625" style="3" customWidth="1"/>
    <col min="3592" max="3592" width="27.140625" style="3" customWidth="1"/>
    <col min="3593" max="3593" width="12.42578125" style="3" customWidth="1"/>
    <col min="3594" max="3594" width="11.7109375" style="3" customWidth="1"/>
    <col min="3595" max="3595" width="18.140625" style="3" customWidth="1"/>
    <col min="3596" max="3596" width="18.28515625" style="3" customWidth="1"/>
    <col min="3597" max="3597" width="16.7109375" style="3" customWidth="1"/>
    <col min="3598" max="3598" width="17.85546875" style="3" customWidth="1"/>
    <col min="3599" max="3599" width="16.85546875" style="3" customWidth="1"/>
    <col min="3600" max="3600" width="15.7109375" style="3" bestFit="1" customWidth="1"/>
    <col min="3601" max="3601" width="15.28515625" style="3" customWidth="1"/>
    <col min="3602" max="3602" width="24.7109375" style="3" customWidth="1"/>
    <col min="3603" max="3603" width="10.28515625" style="3" customWidth="1"/>
    <col min="3604" max="3604" width="9.28515625" style="3" bestFit="1" customWidth="1"/>
    <col min="3605" max="3840" width="9.140625" style="3"/>
    <col min="3841" max="3841" width="15.85546875" style="3" customWidth="1"/>
    <col min="3842" max="3842" width="15.28515625" style="3" customWidth="1"/>
    <col min="3843" max="3843" width="16.85546875" style="3" customWidth="1"/>
    <col min="3844" max="3844" width="21.42578125" style="3" customWidth="1"/>
    <col min="3845" max="3845" width="16.7109375" style="3" customWidth="1"/>
    <col min="3846" max="3846" width="17.7109375" style="3" customWidth="1"/>
    <col min="3847" max="3847" width="16.140625" style="3" customWidth="1"/>
    <col min="3848" max="3848" width="27.140625" style="3" customWidth="1"/>
    <col min="3849" max="3849" width="12.42578125" style="3" customWidth="1"/>
    <col min="3850" max="3850" width="11.7109375" style="3" customWidth="1"/>
    <col min="3851" max="3851" width="18.140625" style="3" customWidth="1"/>
    <col min="3852" max="3852" width="18.28515625" style="3" customWidth="1"/>
    <col min="3853" max="3853" width="16.7109375" style="3" customWidth="1"/>
    <col min="3854" max="3854" width="17.85546875" style="3" customWidth="1"/>
    <col min="3855" max="3855" width="16.85546875" style="3" customWidth="1"/>
    <col min="3856" max="3856" width="15.7109375" style="3" bestFit="1" customWidth="1"/>
    <col min="3857" max="3857" width="15.28515625" style="3" customWidth="1"/>
    <col min="3858" max="3858" width="24.7109375" style="3" customWidth="1"/>
    <col min="3859" max="3859" width="10.28515625" style="3" customWidth="1"/>
    <col min="3860" max="3860" width="9.28515625" style="3" bestFit="1" customWidth="1"/>
    <col min="3861" max="4096" width="9.140625" style="3"/>
    <col min="4097" max="4097" width="15.85546875" style="3" customWidth="1"/>
    <col min="4098" max="4098" width="15.28515625" style="3" customWidth="1"/>
    <col min="4099" max="4099" width="16.85546875" style="3" customWidth="1"/>
    <col min="4100" max="4100" width="21.42578125" style="3" customWidth="1"/>
    <col min="4101" max="4101" width="16.7109375" style="3" customWidth="1"/>
    <col min="4102" max="4102" width="17.7109375" style="3" customWidth="1"/>
    <col min="4103" max="4103" width="16.140625" style="3" customWidth="1"/>
    <col min="4104" max="4104" width="27.140625" style="3" customWidth="1"/>
    <col min="4105" max="4105" width="12.42578125" style="3" customWidth="1"/>
    <col min="4106" max="4106" width="11.7109375" style="3" customWidth="1"/>
    <col min="4107" max="4107" width="18.140625" style="3" customWidth="1"/>
    <col min="4108" max="4108" width="18.28515625" style="3" customWidth="1"/>
    <col min="4109" max="4109" width="16.7109375" style="3" customWidth="1"/>
    <col min="4110" max="4110" width="17.85546875" style="3" customWidth="1"/>
    <col min="4111" max="4111" width="16.85546875" style="3" customWidth="1"/>
    <col min="4112" max="4112" width="15.7109375" style="3" bestFit="1" customWidth="1"/>
    <col min="4113" max="4113" width="15.28515625" style="3" customWidth="1"/>
    <col min="4114" max="4114" width="24.7109375" style="3" customWidth="1"/>
    <col min="4115" max="4115" width="10.28515625" style="3" customWidth="1"/>
    <col min="4116" max="4116" width="9.28515625" style="3" bestFit="1" customWidth="1"/>
    <col min="4117" max="4352" width="9.140625" style="3"/>
    <col min="4353" max="4353" width="15.85546875" style="3" customWidth="1"/>
    <col min="4354" max="4354" width="15.28515625" style="3" customWidth="1"/>
    <col min="4355" max="4355" width="16.85546875" style="3" customWidth="1"/>
    <col min="4356" max="4356" width="21.42578125" style="3" customWidth="1"/>
    <col min="4357" max="4357" width="16.7109375" style="3" customWidth="1"/>
    <col min="4358" max="4358" width="17.7109375" style="3" customWidth="1"/>
    <col min="4359" max="4359" width="16.140625" style="3" customWidth="1"/>
    <col min="4360" max="4360" width="27.140625" style="3" customWidth="1"/>
    <col min="4361" max="4361" width="12.42578125" style="3" customWidth="1"/>
    <col min="4362" max="4362" width="11.7109375" style="3" customWidth="1"/>
    <col min="4363" max="4363" width="18.140625" style="3" customWidth="1"/>
    <col min="4364" max="4364" width="18.28515625" style="3" customWidth="1"/>
    <col min="4365" max="4365" width="16.7109375" style="3" customWidth="1"/>
    <col min="4366" max="4366" width="17.85546875" style="3" customWidth="1"/>
    <col min="4367" max="4367" width="16.85546875" style="3" customWidth="1"/>
    <col min="4368" max="4368" width="15.7109375" style="3" bestFit="1" customWidth="1"/>
    <col min="4369" max="4369" width="15.28515625" style="3" customWidth="1"/>
    <col min="4370" max="4370" width="24.7109375" style="3" customWidth="1"/>
    <col min="4371" max="4371" width="10.28515625" style="3" customWidth="1"/>
    <col min="4372" max="4372" width="9.28515625" style="3" bestFit="1" customWidth="1"/>
    <col min="4373" max="4608" width="9.140625" style="3"/>
    <col min="4609" max="4609" width="15.85546875" style="3" customWidth="1"/>
    <col min="4610" max="4610" width="15.28515625" style="3" customWidth="1"/>
    <col min="4611" max="4611" width="16.85546875" style="3" customWidth="1"/>
    <col min="4612" max="4612" width="21.42578125" style="3" customWidth="1"/>
    <col min="4613" max="4613" width="16.7109375" style="3" customWidth="1"/>
    <col min="4614" max="4614" width="17.7109375" style="3" customWidth="1"/>
    <col min="4615" max="4615" width="16.140625" style="3" customWidth="1"/>
    <col min="4616" max="4616" width="27.140625" style="3" customWidth="1"/>
    <col min="4617" max="4617" width="12.42578125" style="3" customWidth="1"/>
    <col min="4618" max="4618" width="11.7109375" style="3" customWidth="1"/>
    <col min="4619" max="4619" width="18.140625" style="3" customWidth="1"/>
    <col min="4620" max="4620" width="18.28515625" style="3" customWidth="1"/>
    <col min="4621" max="4621" width="16.7109375" style="3" customWidth="1"/>
    <col min="4622" max="4622" width="17.85546875" style="3" customWidth="1"/>
    <col min="4623" max="4623" width="16.85546875" style="3" customWidth="1"/>
    <col min="4624" max="4624" width="15.7109375" style="3" bestFit="1" customWidth="1"/>
    <col min="4625" max="4625" width="15.28515625" style="3" customWidth="1"/>
    <col min="4626" max="4626" width="24.7109375" style="3" customWidth="1"/>
    <col min="4627" max="4627" width="10.28515625" style="3" customWidth="1"/>
    <col min="4628" max="4628" width="9.28515625" style="3" bestFit="1" customWidth="1"/>
    <col min="4629" max="4864" width="9.140625" style="3"/>
    <col min="4865" max="4865" width="15.85546875" style="3" customWidth="1"/>
    <col min="4866" max="4866" width="15.28515625" style="3" customWidth="1"/>
    <col min="4867" max="4867" width="16.85546875" style="3" customWidth="1"/>
    <col min="4868" max="4868" width="21.42578125" style="3" customWidth="1"/>
    <col min="4869" max="4869" width="16.7109375" style="3" customWidth="1"/>
    <col min="4870" max="4870" width="17.7109375" style="3" customWidth="1"/>
    <col min="4871" max="4871" width="16.140625" style="3" customWidth="1"/>
    <col min="4872" max="4872" width="27.140625" style="3" customWidth="1"/>
    <col min="4873" max="4873" width="12.42578125" style="3" customWidth="1"/>
    <col min="4874" max="4874" width="11.7109375" style="3" customWidth="1"/>
    <col min="4875" max="4875" width="18.140625" style="3" customWidth="1"/>
    <col min="4876" max="4876" width="18.28515625" style="3" customWidth="1"/>
    <col min="4877" max="4877" width="16.7109375" style="3" customWidth="1"/>
    <col min="4878" max="4878" width="17.85546875" style="3" customWidth="1"/>
    <col min="4879" max="4879" width="16.85546875" style="3" customWidth="1"/>
    <col min="4880" max="4880" width="15.7109375" style="3" bestFit="1" customWidth="1"/>
    <col min="4881" max="4881" width="15.28515625" style="3" customWidth="1"/>
    <col min="4882" max="4882" width="24.7109375" style="3" customWidth="1"/>
    <col min="4883" max="4883" width="10.28515625" style="3" customWidth="1"/>
    <col min="4884" max="4884" width="9.28515625" style="3" bestFit="1" customWidth="1"/>
    <col min="4885" max="5120" width="9.140625" style="3"/>
    <col min="5121" max="5121" width="15.85546875" style="3" customWidth="1"/>
    <col min="5122" max="5122" width="15.28515625" style="3" customWidth="1"/>
    <col min="5123" max="5123" width="16.85546875" style="3" customWidth="1"/>
    <col min="5124" max="5124" width="21.42578125" style="3" customWidth="1"/>
    <col min="5125" max="5125" width="16.7109375" style="3" customWidth="1"/>
    <col min="5126" max="5126" width="17.7109375" style="3" customWidth="1"/>
    <col min="5127" max="5127" width="16.140625" style="3" customWidth="1"/>
    <col min="5128" max="5128" width="27.140625" style="3" customWidth="1"/>
    <col min="5129" max="5129" width="12.42578125" style="3" customWidth="1"/>
    <col min="5130" max="5130" width="11.7109375" style="3" customWidth="1"/>
    <col min="5131" max="5131" width="18.140625" style="3" customWidth="1"/>
    <col min="5132" max="5132" width="18.28515625" style="3" customWidth="1"/>
    <col min="5133" max="5133" width="16.7109375" style="3" customWidth="1"/>
    <col min="5134" max="5134" width="17.85546875" style="3" customWidth="1"/>
    <col min="5135" max="5135" width="16.85546875" style="3" customWidth="1"/>
    <col min="5136" max="5136" width="15.7109375" style="3" bestFit="1" customWidth="1"/>
    <col min="5137" max="5137" width="15.28515625" style="3" customWidth="1"/>
    <col min="5138" max="5138" width="24.7109375" style="3" customWidth="1"/>
    <col min="5139" max="5139" width="10.28515625" style="3" customWidth="1"/>
    <col min="5140" max="5140" width="9.28515625" style="3" bestFit="1" customWidth="1"/>
    <col min="5141" max="5376" width="9.140625" style="3"/>
    <col min="5377" max="5377" width="15.85546875" style="3" customWidth="1"/>
    <col min="5378" max="5378" width="15.28515625" style="3" customWidth="1"/>
    <col min="5379" max="5379" width="16.85546875" style="3" customWidth="1"/>
    <col min="5380" max="5380" width="21.42578125" style="3" customWidth="1"/>
    <col min="5381" max="5381" width="16.7109375" style="3" customWidth="1"/>
    <col min="5382" max="5382" width="17.7109375" style="3" customWidth="1"/>
    <col min="5383" max="5383" width="16.140625" style="3" customWidth="1"/>
    <col min="5384" max="5384" width="27.140625" style="3" customWidth="1"/>
    <col min="5385" max="5385" width="12.42578125" style="3" customWidth="1"/>
    <col min="5386" max="5386" width="11.7109375" style="3" customWidth="1"/>
    <col min="5387" max="5387" width="18.140625" style="3" customWidth="1"/>
    <col min="5388" max="5388" width="18.28515625" style="3" customWidth="1"/>
    <col min="5389" max="5389" width="16.7109375" style="3" customWidth="1"/>
    <col min="5390" max="5390" width="17.85546875" style="3" customWidth="1"/>
    <col min="5391" max="5391" width="16.85546875" style="3" customWidth="1"/>
    <col min="5392" max="5392" width="15.7109375" style="3" bestFit="1" customWidth="1"/>
    <col min="5393" max="5393" width="15.28515625" style="3" customWidth="1"/>
    <col min="5394" max="5394" width="24.7109375" style="3" customWidth="1"/>
    <col min="5395" max="5395" width="10.28515625" style="3" customWidth="1"/>
    <col min="5396" max="5396" width="9.28515625" style="3" bestFit="1" customWidth="1"/>
    <col min="5397" max="5632" width="9.140625" style="3"/>
    <col min="5633" max="5633" width="15.85546875" style="3" customWidth="1"/>
    <col min="5634" max="5634" width="15.28515625" style="3" customWidth="1"/>
    <col min="5635" max="5635" width="16.85546875" style="3" customWidth="1"/>
    <col min="5636" max="5636" width="21.42578125" style="3" customWidth="1"/>
    <col min="5637" max="5637" width="16.7109375" style="3" customWidth="1"/>
    <col min="5638" max="5638" width="17.7109375" style="3" customWidth="1"/>
    <col min="5639" max="5639" width="16.140625" style="3" customWidth="1"/>
    <col min="5640" max="5640" width="27.140625" style="3" customWidth="1"/>
    <col min="5641" max="5641" width="12.42578125" style="3" customWidth="1"/>
    <col min="5642" max="5642" width="11.7109375" style="3" customWidth="1"/>
    <col min="5643" max="5643" width="18.140625" style="3" customWidth="1"/>
    <col min="5644" max="5644" width="18.28515625" style="3" customWidth="1"/>
    <col min="5645" max="5645" width="16.7109375" style="3" customWidth="1"/>
    <col min="5646" max="5646" width="17.85546875" style="3" customWidth="1"/>
    <col min="5647" max="5647" width="16.85546875" style="3" customWidth="1"/>
    <col min="5648" max="5648" width="15.7109375" style="3" bestFit="1" customWidth="1"/>
    <col min="5649" max="5649" width="15.28515625" style="3" customWidth="1"/>
    <col min="5650" max="5650" width="24.7109375" style="3" customWidth="1"/>
    <col min="5651" max="5651" width="10.28515625" style="3" customWidth="1"/>
    <col min="5652" max="5652" width="9.28515625" style="3" bestFit="1" customWidth="1"/>
    <col min="5653" max="5888" width="9.140625" style="3"/>
    <col min="5889" max="5889" width="15.85546875" style="3" customWidth="1"/>
    <col min="5890" max="5890" width="15.28515625" style="3" customWidth="1"/>
    <col min="5891" max="5891" width="16.85546875" style="3" customWidth="1"/>
    <col min="5892" max="5892" width="21.42578125" style="3" customWidth="1"/>
    <col min="5893" max="5893" width="16.7109375" style="3" customWidth="1"/>
    <col min="5894" max="5894" width="17.7109375" style="3" customWidth="1"/>
    <col min="5895" max="5895" width="16.140625" style="3" customWidth="1"/>
    <col min="5896" max="5896" width="27.140625" style="3" customWidth="1"/>
    <col min="5897" max="5897" width="12.42578125" style="3" customWidth="1"/>
    <col min="5898" max="5898" width="11.7109375" style="3" customWidth="1"/>
    <col min="5899" max="5899" width="18.140625" style="3" customWidth="1"/>
    <col min="5900" max="5900" width="18.28515625" style="3" customWidth="1"/>
    <col min="5901" max="5901" width="16.7109375" style="3" customWidth="1"/>
    <col min="5902" max="5902" width="17.85546875" style="3" customWidth="1"/>
    <col min="5903" max="5903" width="16.85546875" style="3" customWidth="1"/>
    <col min="5904" max="5904" width="15.7109375" style="3" bestFit="1" customWidth="1"/>
    <col min="5905" max="5905" width="15.28515625" style="3" customWidth="1"/>
    <col min="5906" max="5906" width="24.7109375" style="3" customWidth="1"/>
    <col min="5907" max="5907" width="10.28515625" style="3" customWidth="1"/>
    <col min="5908" max="5908" width="9.28515625" style="3" bestFit="1" customWidth="1"/>
    <col min="5909" max="6144" width="9.140625" style="3"/>
    <col min="6145" max="6145" width="15.85546875" style="3" customWidth="1"/>
    <col min="6146" max="6146" width="15.28515625" style="3" customWidth="1"/>
    <col min="6147" max="6147" width="16.85546875" style="3" customWidth="1"/>
    <col min="6148" max="6148" width="21.42578125" style="3" customWidth="1"/>
    <col min="6149" max="6149" width="16.7109375" style="3" customWidth="1"/>
    <col min="6150" max="6150" width="17.7109375" style="3" customWidth="1"/>
    <col min="6151" max="6151" width="16.140625" style="3" customWidth="1"/>
    <col min="6152" max="6152" width="27.140625" style="3" customWidth="1"/>
    <col min="6153" max="6153" width="12.42578125" style="3" customWidth="1"/>
    <col min="6154" max="6154" width="11.7109375" style="3" customWidth="1"/>
    <col min="6155" max="6155" width="18.140625" style="3" customWidth="1"/>
    <col min="6156" max="6156" width="18.28515625" style="3" customWidth="1"/>
    <col min="6157" max="6157" width="16.7109375" style="3" customWidth="1"/>
    <col min="6158" max="6158" width="17.85546875" style="3" customWidth="1"/>
    <col min="6159" max="6159" width="16.85546875" style="3" customWidth="1"/>
    <col min="6160" max="6160" width="15.7109375" style="3" bestFit="1" customWidth="1"/>
    <col min="6161" max="6161" width="15.28515625" style="3" customWidth="1"/>
    <col min="6162" max="6162" width="24.7109375" style="3" customWidth="1"/>
    <col min="6163" max="6163" width="10.28515625" style="3" customWidth="1"/>
    <col min="6164" max="6164" width="9.28515625" style="3" bestFit="1" customWidth="1"/>
    <col min="6165" max="6400" width="9.140625" style="3"/>
    <col min="6401" max="6401" width="15.85546875" style="3" customWidth="1"/>
    <col min="6402" max="6402" width="15.28515625" style="3" customWidth="1"/>
    <col min="6403" max="6403" width="16.85546875" style="3" customWidth="1"/>
    <col min="6404" max="6404" width="21.42578125" style="3" customWidth="1"/>
    <col min="6405" max="6405" width="16.7109375" style="3" customWidth="1"/>
    <col min="6406" max="6406" width="17.7109375" style="3" customWidth="1"/>
    <col min="6407" max="6407" width="16.140625" style="3" customWidth="1"/>
    <col min="6408" max="6408" width="27.140625" style="3" customWidth="1"/>
    <col min="6409" max="6409" width="12.42578125" style="3" customWidth="1"/>
    <col min="6410" max="6410" width="11.7109375" style="3" customWidth="1"/>
    <col min="6411" max="6411" width="18.140625" style="3" customWidth="1"/>
    <col min="6412" max="6412" width="18.28515625" style="3" customWidth="1"/>
    <col min="6413" max="6413" width="16.7109375" style="3" customWidth="1"/>
    <col min="6414" max="6414" width="17.85546875" style="3" customWidth="1"/>
    <col min="6415" max="6415" width="16.85546875" style="3" customWidth="1"/>
    <col min="6416" max="6416" width="15.7109375" style="3" bestFit="1" customWidth="1"/>
    <col min="6417" max="6417" width="15.28515625" style="3" customWidth="1"/>
    <col min="6418" max="6418" width="24.7109375" style="3" customWidth="1"/>
    <col min="6419" max="6419" width="10.28515625" style="3" customWidth="1"/>
    <col min="6420" max="6420" width="9.28515625" style="3" bestFit="1" customWidth="1"/>
    <col min="6421" max="6656" width="9.140625" style="3"/>
    <col min="6657" max="6657" width="15.85546875" style="3" customWidth="1"/>
    <col min="6658" max="6658" width="15.28515625" style="3" customWidth="1"/>
    <col min="6659" max="6659" width="16.85546875" style="3" customWidth="1"/>
    <col min="6660" max="6660" width="21.42578125" style="3" customWidth="1"/>
    <col min="6661" max="6661" width="16.7109375" style="3" customWidth="1"/>
    <col min="6662" max="6662" width="17.7109375" style="3" customWidth="1"/>
    <col min="6663" max="6663" width="16.140625" style="3" customWidth="1"/>
    <col min="6664" max="6664" width="27.140625" style="3" customWidth="1"/>
    <col min="6665" max="6665" width="12.42578125" style="3" customWidth="1"/>
    <col min="6666" max="6666" width="11.7109375" style="3" customWidth="1"/>
    <col min="6667" max="6667" width="18.140625" style="3" customWidth="1"/>
    <col min="6668" max="6668" width="18.28515625" style="3" customWidth="1"/>
    <col min="6669" max="6669" width="16.7109375" style="3" customWidth="1"/>
    <col min="6670" max="6670" width="17.85546875" style="3" customWidth="1"/>
    <col min="6671" max="6671" width="16.85546875" style="3" customWidth="1"/>
    <col min="6672" max="6672" width="15.7109375" style="3" bestFit="1" customWidth="1"/>
    <col min="6673" max="6673" width="15.28515625" style="3" customWidth="1"/>
    <col min="6674" max="6674" width="24.7109375" style="3" customWidth="1"/>
    <col min="6675" max="6675" width="10.28515625" style="3" customWidth="1"/>
    <col min="6676" max="6676" width="9.28515625" style="3" bestFit="1" customWidth="1"/>
    <col min="6677" max="6912" width="9.140625" style="3"/>
    <col min="6913" max="6913" width="15.85546875" style="3" customWidth="1"/>
    <col min="6914" max="6914" width="15.28515625" style="3" customWidth="1"/>
    <col min="6915" max="6915" width="16.85546875" style="3" customWidth="1"/>
    <col min="6916" max="6916" width="21.42578125" style="3" customWidth="1"/>
    <col min="6917" max="6917" width="16.7109375" style="3" customWidth="1"/>
    <col min="6918" max="6918" width="17.7109375" style="3" customWidth="1"/>
    <col min="6919" max="6919" width="16.140625" style="3" customWidth="1"/>
    <col min="6920" max="6920" width="27.140625" style="3" customWidth="1"/>
    <col min="6921" max="6921" width="12.42578125" style="3" customWidth="1"/>
    <col min="6922" max="6922" width="11.7109375" style="3" customWidth="1"/>
    <col min="6923" max="6923" width="18.140625" style="3" customWidth="1"/>
    <col min="6924" max="6924" width="18.28515625" style="3" customWidth="1"/>
    <col min="6925" max="6925" width="16.7109375" style="3" customWidth="1"/>
    <col min="6926" max="6926" width="17.85546875" style="3" customWidth="1"/>
    <col min="6927" max="6927" width="16.85546875" style="3" customWidth="1"/>
    <col min="6928" max="6928" width="15.7109375" style="3" bestFit="1" customWidth="1"/>
    <col min="6929" max="6929" width="15.28515625" style="3" customWidth="1"/>
    <col min="6930" max="6930" width="24.7109375" style="3" customWidth="1"/>
    <col min="6931" max="6931" width="10.28515625" style="3" customWidth="1"/>
    <col min="6932" max="6932" width="9.28515625" style="3" bestFit="1" customWidth="1"/>
    <col min="6933" max="7168" width="9.140625" style="3"/>
    <col min="7169" max="7169" width="15.85546875" style="3" customWidth="1"/>
    <col min="7170" max="7170" width="15.28515625" style="3" customWidth="1"/>
    <col min="7171" max="7171" width="16.85546875" style="3" customWidth="1"/>
    <col min="7172" max="7172" width="21.42578125" style="3" customWidth="1"/>
    <col min="7173" max="7173" width="16.7109375" style="3" customWidth="1"/>
    <col min="7174" max="7174" width="17.7109375" style="3" customWidth="1"/>
    <col min="7175" max="7175" width="16.140625" style="3" customWidth="1"/>
    <col min="7176" max="7176" width="27.140625" style="3" customWidth="1"/>
    <col min="7177" max="7177" width="12.42578125" style="3" customWidth="1"/>
    <col min="7178" max="7178" width="11.7109375" style="3" customWidth="1"/>
    <col min="7179" max="7179" width="18.140625" style="3" customWidth="1"/>
    <col min="7180" max="7180" width="18.28515625" style="3" customWidth="1"/>
    <col min="7181" max="7181" width="16.7109375" style="3" customWidth="1"/>
    <col min="7182" max="7182" width="17.85546875" style="3" customWidth="1"/>
    <col min="7183" max="7183" width="16.85546875" style="3" customWidth="1"/>
    <col min="7184" max="7184" width="15.7109375" style="3" bestFit="1" customWidth="1"/>
    <col min="7185" max="7185" width="15.28515625" style="3" customWidth="1"/>
    <col min="7186" max="7186" width="24.7109375" style="3" customWidth="1"/>
    <col min="7187" max="7187" width="10.28515625" style="3" customWidth="1"/>
    <col min="7188" max="7188" width="9.28515625" style="3" bestFit="1" customWidth="1"/>
    <col min="7189" max="7424" width="9.140625" style="3"/>
    <col min="7425" max="7425" width="15.85546875" style="3" customWidth="1"/>
    <col min="7426" max="7426" width="15.28515625" style="3" customWidth="1"/>
    <col min="7427" max="7427" width="16.85546875" style="3" customWidth="1"/>
    <col min="7428" max="7428" width="21.42578125" style="3" customWidth="1"/>
    <col min="7429" max="7429" width="16.7109375" style="3" customWidth="1"/>
    <col min="7430" max="7430" width="17.7109375" style="3" customWidth="1"/>
    <col min="7431" max="7431" width="16.140625" style="3" customWidth="1"/>
    <col min="7432" max="7432" width="27.140625" style="3" customWidth="1"/>
    <col min="7433" max="7433" width="12.42578125" style="3" customWidth="1"/>
    <col min="7434" max="7434" width="11.7109375" style="3" customWidth="1"/>
    <col min="7435" max="7435" width="18.140625" style="3" customWidth="1"/>
    <col min="7436" max="7436" width="18.28515625" style="3" customWidth="1"/>
    <col min="7437" max="7437" width="16.7109375" style="3" customWidth="1"/>
    <col min="7438" max="7438" width="17.85546875" style="3" customWidth="1"/>
    <col min="7439" max="7439" width="16.85546875" style="3" customWidth="1"/>
    <col min="7440" max="7440" width="15.7109375" style="3" bestFit="1" customWidth="1"/>
    <col min="7441" max="7441" width="15.28515625" style="3" customWidth="1"/>
    <col min="7442" max="7442" width="24.7109375" style="3" customWidth="1"/>
    <col min="7443" max="7443" width="10.28515625" style="3" customWidth="1"/>
    <col min="7444" max="7444" width="9.28515625" style="3" bestFit="1" customWidth="1"/>
    <col min="7445" max="7680" width="9.140625" style="3"/>
    <col min="7681" max="7681" width="15.85546875" style="3" customWidth="1"/>
    <col min="7682" max="7682" width="15.28515625" style="3" customWidth="1"/>
    <col min="7683" max="7683" width="16.85546875" style="3" customWidth="1"/>
    <col min="7684" max="7684" width="21.42578125" style="3" customWidth="1"/>
    <col min="7685" max="7685" width="16.7109375" style="3" customWidth="1"/>
    <col min="7686" max="7686" width="17.7109375" style="3" customWidth="1"/>
    <col min="7687" max="7687" width="16.140625" style="3" customWidth="1"/>
    <col min="7688" max="7688" width="27.140625" style="3" customWidth="1"/>
    <col min="7689" max="7689" width="12.42578125" style="3" customWidth="1"/>
    <col min="7690" max="7690" width="11.7109375" style="3" customWidth="1"/>
    <col min="7691" max="7691" width="18.140625" style="3" customWidth="1"/>
    <col min="7692" max="7692" width="18.28515625" style="3" customWidth="1"/>
    <col min="7693" max="7693" width="16.7109375" style="3" customWidth="1"/>
    <col min="7694" max="7694" width="17.85546875" style="3" customWidth="1"/>
    <col min="7695" max="7695" width="16.85546875" style="3" customWidth="1"/>
    <col min="7696" max="7696" width="15.7109375" style="3" bestFit="1" customWidth="1"/>
    <col min="7697" max="7697" width="15.28515625" style="3" customWidth="1"/>
    <col min="7698" max="7698" width="24.7109375" style="3" customWidth="1"/>
    <col min="7699" max="7699" width="10.28515625" style="3" customWidth="1"/>
    <col min="7700" max="7700" width="9.28515625" style="3" bestFit="1" customWidth="1"/>
    <col min="7701" max="7936" width="9.140625" style="3"/>
    <col min="7937" max="7937" width="15.85546875" style="3" customWidth="1"/>
    <col min="7938" max="7938" width="15.28515625" style="3" customWidth="1"/>
    <col min="7939" max="7939" width="16.85546875" style="3" customWidth="1"/>
    <col min="7940" max="7940" width="21.42578125" style="3" customWidth="1"/>
    <col min="7941" max="7941" width="16.7109375" style="3" customWidth="1"/>
    <col min="7942" max="7942" width="17.7109375" style="3" customWidth="1"/>
    <col min="7943" max="7943" width="16.140625" style="3" customWidth="1"/>
    <col min="7944" max="7944" width="27.140625" style="3" customWidth="1"/>
    <col min="7945" max="7945" width="12.42578125" style="3" customWidth="1"/>
    <col min="7946" max="7946" width="11.7109375" style="3" customWidth="1"/>
    <col min="7947" max="7947" width="18.140625" style="3" customWidth="1"/>
    <col min="7948" max="7948" width="18.28515625" style="3" customWidth="1"/>
    <col min="7949" max="7949" width="16.7109375" style="3" customWidth="1"/>
    <col min="7950" max="7950" width="17.85546875" style="3" customWidth="1"/>
    <col min="7951" max="7951" width="16.85546875" style="3" customWidth="1"/>
    <col min="7952" max="7952" width="15.7109375" style="3" bestFit="1" customWidth="1"/>
    <col min="7953" max="7953" width="15.28515625" style="3" customWidth="1"/>
    <col min="7954" max="7954" width="24.7109375" style="3" customWidth="1"/>
    <col min="7955" max="7955" width="10.28515625" style="3" customWidth="1"/>
    <col min="7956" max="7956" width="9.28515625" style="3" bestFit="1" customWidth="1"/>
    <col min="7957" max="8192" width="9.140625" style="3"/>
    <col min="8193" max="8193" width="15.85546875" style="3" customWidth="1"/>
    <col min="8194" max="8194" width="15.28515625" style="3" customWidth="1"/>
    <col min="8195" max="8195" width="16.85546875" style="3" customWidth="1"/>
    <col min="8196" max="8196" width="21.42578125" style="3" customWidth="1"/>
    <col min="8197" max="8197" width="16.7109375" style="3" customWidth="1"/>
    <col min="8198" max="8198" width="17.7109375" style="3" customWidth="1"/>
    <col min="8199" max="8199" width="16.140625" style="3" customWidth="1"/>
    <col min="8200" max="8200" width="27.140625" style="3" customWidth="1"/>
    <col min="8201" max="8201" width="12.42578125" style="3" customWidth="1"/>
    <col min="8202" max="8202" width="11.7109375" style="3" customWidth="1"/>
    <col min="8203" max="8203" width="18.140625" style="3" customWidth="1"/>
    <col min="8204" max="8204" width="18.28515625" style="3" customWidth="1"/>
    <col min="8205" max="8205" width="16.7109375" style="3" customWidth="1"/>
    <col min="8206" max="8206" width="17.85546875" style="3" customWidth="1"/>
    <col min="8207" max="8207" width="16.85546875" style="3" customWidth="1"/>
    <col min="8208" max="8208" width="15.7109375" style="3" bestFit="1" customWidth="1"/>
    <col min="8209" max="8209" width="15.28515625" style="3" customWidth="1"/>
    <col min="8210" max="8210" width="24.7109375" style="3" customWidth="1"/>
    <col min="8211" max="8211" width="10.28515625" style="3" customWidth="1"/>
    <col min="8212" max="8212" width="9.28515625" style="3" bestFit="1" customWidth="1"/>
    <col min="8213" max="8448" width="9.140625" style="3"/>
    <col min="8449" max="8449" width="15.85546875" style="3" customWidth="1"/>
    <col min="8450" max="8450" width="15.28515625" style="3" customWidth="1"/>
    <col min="8451" max="8451" width="16.85546875" style="3" customWidth="1"/>
    <col min="8452" max="8452" width="21.42578125" style="3" customWidth="1"/>
    <col min="8453" max="8453" width="16.7109375" style="3" customWidth="1"/>
    <col min="8454" max="8454" width="17.7109375" style="3" customWidth="1"/>
    <col min="8455" max="8455" width="16.140625" style="3" customWidth="1"/>
    <col min="8456" max="8456" width="27.140625" style="3" customWidth="1"/>
    <col min="8457" max="8457" width="12.42578125" style="3" customWidth="1"/>
    <col min="8458" max="8458" width="11.7109375" style="3" customWidth="1"/>
    <col min="8459" max="8459" width="18.140625" style="3" customWidth="1"/>
    <col min="8460" max="8460" width="18.28515625" style="3" customWidth="1"/>
    <col min="8461" max="8461" width="16.7109375" style="3" customWidth="1"/>
    <col min="8462" max="8462" width="17.85546875" style="3" customWidth="1"/>
    <col min="8463" max="8463" width="16.85546875" style="3" customWidth="1"/>
    <col min="8464" max="8464" width="15.7109375" style="3" bestFit="1" customWidth="1"/>
    <col min="8465" max="8465" width="15.28515625" style="3" customWidth="1"/>
    <col min="8466" max="8466" width="24.7109375" style="3" customWidth="1"/>
    <col min="8467" max="8467" width="10.28515625" style="3" customWidth="1"/>
    <col min="8468" max="8468" width="9.28515625" style="3" bestFit="1" customWidth="1"/>
    <col min="8469" max="8704" width="9.140625" style="3"/>
    <col min="8705" max="8705" width="15.85546875" style="3" customWidth="1"/>
    <col min="8706" max="8706" width="15.28515625" style="3" customWidth="1"/>
    <col min="8707" max="8707" width="16.85546875" style="3" customWidth="1"/>
    <col min="8708" max="8708" width="21.42578125" style="3" customWidth="1"/>
    <col min="8709" max="8709" width="16.7109375" style="3" customWidth="1"/>
    <col min="8710" max="8710" width="17.7109375" style="3" customWidth="1"/>
    <col min="8711" max="8711" width="16.140625" style="3" customWidth="1"/>
    <col min="8712" max="8712" width="27.140625" style="3" customWidth="1"/>
    <col min="8713" max="8713" width="12.42578125" style="3" customWidth="1"/>
    <col min="8714" max="8714" width="11.7109375" style="3" customWidth="1"/>
    <col min="8715" max="8715" width="18.140625" style="3" customWidth="1"/>
    <col min="8716" max="8716" width="18.28515625" style="3" customWidth="1"/>
    <col min="8717" max="8717" width="16.7109375" style="3" customWidth="1"/>
    <col min="8718" max="8718" width="17.85546875" style="3" customWidth="1"/>
    <col min="8719" max="8719" width="16.85546875" style="3" customWidth="1"/>
    <col min="8720" max="8720" width="15.7109375" style="3" bestFit="1" customWidth="1"/>
    <col min="8721" max="8721" width="15.28515625" style="3" customWidth="1"/>
    <col min="8722" max="8722" width="24.7109375" style="3" customWidth="1"/>
    <col min="8723" max="8723" width="10.28515625" style="3" customWidth="1"/>
    <col min="8724" max="8724" width="9.28515625" style="3" bestFit="1" customWidth="1"/>
    <col min="8725" max="8960" width="9.140625" style="3"/>
    <col min="8961" max="8961" width="15.85546875" style="3" customWidth="1"/>
    <col min="8962" max="8962" width="15.28515625" style="3" customWidth="1"/>
    <col min="8963" max="8963" width="16.85546875" style="3" customWidth="1"/>
    <col min="8964" max="8964" width="21.42578125" style="3" customWidth="1"/>
    <col min="8965" max="8965" width="16.7109375" style="3" customWidth="1"/>
    <col min="8966" max="8966" width="17.7109375" style="3" customWidth="1"/>
    <col min="8967" max="8967" width="16.140625" style="3" customWidth="1"/>
    <col min="8968" max="8968" width="27.140625" style="3" customWidth="1"/>
    <col min="8969" max="8969" width="12.42578125" style="3" customWidth="1"/>
    <col min="8970" max="8970" width="11.7109375" style="3" customWidth="1"/>
    <col min="8971" max="8971" width="18.140625" style="3" customWidth="1"/>
    <col min="8972" max="8972" width="18.28515625" style="3" customWidth="1"/>
    <col min="8973" max="8973" width="16.7109375" style="3" customWidth="1"/>
    <col min="8974" max="8974" width="17.85546875" style="3" customWidth="1"/>
    <col min="8975" max="8975" width="16.85546875" style="3" customWidth="1"/>
    <col min="8976" max="8976" width="15.7109375" style="3" bestFit="1" customWidth="1"/>
    <col min="8977" max="8977" width="15.28515625" style="3" customWidth="1"/>
    <col min="8978" max="8978" width="24.7109375" style="3" customWidth="1"/>
    <col min="8979" max="8979" width="10.28515625" style="3" customWidth="1"/>
    <col min="8980" max="8980" width="9.28515625" style="3" bestFit="1" customWidth="1"/>
    <col min="8981" max="9216" width="9.140625" style="3"/>
    <col min="9217" max="9217" width="15.85546875" style="3" customWidth="1"/>
    <col min="9218" max="9218" width="15.28515625" style="3" customWidth="1"/>
    <col min="9219" max="9219" width="16.85546875" style="3" customWidth="1"/>
    <col min="9220" max="9220" width="21.42578125" style="3" customWidth="1"/>
    <col min="9221" max="9221" width="16.7109375" style="3" customWidth="1"/>
    <col min="9222" max="9222" width="17.7109375" style="3" customWidth="1"/>
    <col min="9223" max="9223" width="16.140625" style="3" customWidth="1"/>
    <col min="9224" max="9224" width="27.140625" style="3" customWidth="1"/>
    <col min="9225" max="9225" width="12.42578125" style="3" customWidth="1"/>
    <col min="9226" max="9226" width="11.7109375" style="3" customWidth="1"/>
    <col min="9227" max="9227" width="18.140625" style="3" customWidth="1"/>
    <col min="9228" max="9228" width="18.28515625" style="3" customWidth="1"/>
    <col min="9229" max="9229" width="16.7109375" style="3" customWidth="1"/>
    <col min="9230" max="9230" width="17.85546875" style="3" customWidth="1"/>
    <col min="9231" max="9231" width="16.85546875" style="3" customWidth="1"/>
    <col min="9232" max="9232" width="15.7109375" style="3" bestFit="1" customWidth="1"/>
    <col min="9233" max="9233" width="15.28515625" style="3" customWidth="1"/>
    <col min="9234" max="9234" width="24.7109375" style="3" customWidth="1"/>
    <col min="9235" max="9235" width="10.28515625" style="3" customWidth="1"/>
    <col min="9236" max="9236" width="9.28515625" style="3" bestFit="1" customWidth="1"/>
    <col min="9237" max="9472" width="9.140625" style="3"/>
    <col min="9473" max="9473" width="15.85546875" style="3" customWidth="1"/>
    <col min="9474" max="9474" width="15.28515625" style="3" customWidth="1"/>
    <col min="9475" max="9475" width="16.85546875" style="3" customWidth="1"/>
    <col min="9476" max="9476" width="21.42578125" style="3" customWidth="1"/>
    <col min="9477" max="9477" width="16.7109375" style="3" customWidth="1"/>
    <col min="9478" max="9478" width="17.7109375" style="3" customWidth="1"/>
    <col min="9479" max="9479" width="16.140625" style="3" customWidth="1"/>
    <col min="9480" max="9480" width="27.140625" style="3" customWidth="1"/>
    <col min="9481" max="9481" width="12.42578125" style="3" customWidth="1"/>
    <col min="9482" max="9482" width="11.7109375" style="3" customWidth="1"/>
    <col min="9483" max="9483" width="18.140625" style="3" customWidth="1"/>
    <col min="9484" max="9484" width="18.28515625" style="3" customWidth="1"/>
    <col min="9485" max="9485" width="16.7109375" style="3" customWidth="1"/>
    <col min="9486" max="9486" width="17.85546875" style="3" customWidth="1"/>
    <col min="9487" max="9487" width="16.85546875" style="3" customWidth="1"/>
    <col min="9488" max="9488" width="15.7109375" style="3" bestFit="1" customWidth="1"/>
    <col min="9489" max="9489" width="15.28515625" style="3" customWidth="1"/>
    <col min="9490" max="9490" width="24.7109375" style="3" customWidth="1"/>
    <col min="9491" max="9491" width="10.28515625" style="3" customWidth="1"/>
    <col min="9492" max="9492" width="9.28515625" style="3" bestFit="1" customWidth="1"/>
    <col min="9493" max="9728" width="9.140625" style="3"/>
    <col min="9729" max="9729" width="15.85546875" style="3" customWidth="1"/>
    <col min="9730" max="9730" width="15.28515625" style="3" customWidth="1"/>
    <col min="9731" max="9731" width="16.85546875" style="3" customWidth="1"/>
    <col min="9732" max="9732" width="21.42578125" style="3" customWidth="1"/>
    <col min="9733" max="9733" width="16.7109375" style="3" customWidth="1"/>
    <col min="9734" max="9734" width="17.7109375" style="3" customWidth="1"/>
    <col min="9735" max="9735" width="16.140625" style="3" customWidth="1"/>
    <col min="9736" max="9736" width="27.140625" style="3" customWidth="1"/>
    <col min="9737" max="9737" width="12.42578125" style="3" customWidth="1"/>
    <col min="9738" max="9738" width="11.7109375" style="3" customWidth="1"/>
    <col min="9739" max="9739" width="18.140625" style="3" customWidth="1"/>
    <col min="9740" max="9740" width="18.28515625" style="3" customWidth="1"/>
    <col min="9741" max="9741" width="16.7109375" style="3" customWidth="1"/>
    <col min="9742" max="9742" width="17.85546875" style="3" customWidth="1"/>
    <col min="9743" max="9743" width="16.85546875" style="3" customWidth="1"/>
    <col min="9744" max="9744" width="15.7109375" style="3" bestFit="1" customWidth="1"/>
    <col min="9745" max="9745" width="15.28515625" style="3" customWidth="1"/>
    <col min="9746" max="9746" width="24.7109375" style="3" customWidth="1"/>
    <col min="9747" max="9747" width="10.28515625" style="3" customWidth="1"/>
    <col min="9748" max="9748" width="9.28515625" style="3" bestFit="1" customWidth="1"/>
    <col min="9749" max="9984" width="9.140625" style="3"/>
    <col min="9985" max="9985" width="15.85546875" style="3" customWidth="1"/>
    <col min="9986" max="9986" width="15.28515625" style="3" customWidth="1"/>
    <col min="9987" max="9987" width="16.85546875" style="3" customWidth="1"/>
    <col min="9988" max="9988" width="21.42578125" style="3" customWidth="1"/>
    <col min="9989" max="9989" width="16.7109375" style="3" customWidth="1"/>
    <col min="9990" max="9990" width="17.7109375" style="3" customWidth="1"/>
    <col min="9991" max="9991" width="16.140625" style="3" customWidth="1"/>
    <col min="9992" max="9992" width="27.140625" style="3" customWidth="1"/>
    <col min="9993" max="9993" width="12.42578125" style="3" customWidth="1"/>
    <col min="9994" max="9994" width="11.7109375" style="3" customWidth="1"/>
    <col min="9995" max="9995" width="18.140625" style="3" customWidth="1"/>
    <col min="9996" max="9996" width="18.28515625" style="3" customWidth="1"/>
    <col min="9997" max="9997" width="16.7109375" style="3" customWidth="1"/>
    <col min="9998" max="9998" width="17.85546875" style="3" customWidth="1"/>
    <col min="9999" max="9999" width="16.85546875" style="3" customWidth="1"/>
    <col min="10000" max="10000" width="15.7109375" style="3" bestFit="1" customWidth="1"/>
    <col min="10001" max="10001" width="15.28515625" style="3" customWidth="1"/>
    <col min="10002" max="10002" width="24.7109375" style="3" customWidth="1"/>
    <col min="10003" max="10003" width="10.28515625" style="3" customWidth="1"/>
    <col min="10004" max="10004" width="9.28515625" style="3" bestFit="1" customWidth="1"/>
    <col min="10005" max="10240" width="9.140625" style="3"/>
    <col min="10241" max="10241" width="15.85546875" style="3" customWidth="1"/>
    <col min="10242" max="10242" width="15.28515625" style="3" customWidth="1"/>
    <col min="10243" max="10243" width="16.85546875" style="3" customWidth="1"/>
    <col min="10244" max="10244" width="21.42578125" style="3" customWidth="1"/>
    <col min="10245" max="10245" width="16.7109375" style="3" customWidth="1"/>
    <col min="10246" max="10246" width="17.7109375" style="3" customWidth="1"/>
    <col min="10247" max="10247" width="16.140625" style="3" customWidth="1"/>
    <col min="10248" max="10248" width="27.140625" style="3" customWidth="1"/>
    <col min="10249" max="10249" width="12.42578125" style="3" customWidth="1"/>
    <col min="10250" max="10250" width="11.7109375" style="3" customWidth="1"/>
    <col min="10251" max="10251" width="18.140625" style="3" customWidth="1"/>
    <col min="10252" max="10252" width="18.28515625" style="3" customWidth="1"/>
    <col min="10253" max="10253" width="16.7109375" style="3" customWidth="1"/>
    <col min="10254" max="10254" width="17.85546875" style="3" customWidth="1"/>
    <col min="10255" max="10255" width="16.85546875" style="3" customWidth="1"/>
    <col min="10256" max="10256" width="15.7109375" style="3" bestFit="1" customWidth="1"/>
    <col min="10257" max="10257" width="15.28515625" style="3" customWidth="1"/>
    <col min="10258" max="10258" width="24.7109375" style="3" customWidth="1"/>
    <col min="10259" max="10259" width="10.28515625" style="3" customWidth="1"/>
    <col min="10260" max="10260" width="9.28515625" style="3" bestFit="1" customWidth="1"/>
    <col min="10261" max="10496" width="9.140625" style="3"/>
    <col min="10497" max="10497" width="15.85546875" style="3" customWidth="1"/>
    <col min="10498" max="10498" width="15.28515625" style="3" customWidth="1"/>
    <col min="10499" max="10499" width="16.85546875" style="3" customWidth="1"/>
    <col min="10500" max="10500" width="21.42578125" style="3" customWidth="1"/>
    <col min="10501" max="10501" width="16.7109375" style="3" customWidth="1"/>
    <col min="10502" max="10502" width="17.7109375" style="3" customWidth="1"/>
    <col min="10503" max="10503" width="16.140625" style="3" customWidth="1"/>
    <col min="10504" max="10504" width="27.140625" style="3" customWidth="1"/>
    <col min="10505" max="10505" width="12.42578125" style="3" customWidth="1"/>
    <col min="10506" max="10506" width="11.7109375" style="3" customWidth="1"/>
    <col min="10507" max="10507" width="18.140625" style="3" customWidth="1"/>
    <col min="10508" max="10508" width="18.28515625" style="3" customWidth="1"/>
    <col min="10509" max="10509" width="16.7109375" style="3" customWidth="1"/>
    <col min="10510" max="10510" width="17.85546875" style="3" customWidth="1"/>
    <col min="10511" max="10511" width="16.85546875" style="3" customWidth="1"/>
    <col min="10512" max="10512" width="15.7109375" style="3" bestFit="1" customWidth="1"/>
    <col min="10513" max="10513" width="15.28515625" style="3" customWidth="1"/>
    <col min="10514" max="10514" width="24.7109375" style="3" customWidth="1"/>
    <col min="10515" max="10515" width="10.28515625" style="3" customWidth="1"/>
    <col min="10516" max="10516" width="9.28515625" style="3" bestFit="1" customWidth="1"/>
    <col min="10517" max="10752" width="9.140625" style="3"/>
    <col min="10753" max="10753" width="15.85546875" style="3" customWidth="1"/>
    <col min="10754" max="10754" width="15.28515625" style="3" customWidth="1"/>
    <col min="10755" max="10755" width="16.85546875" style="3" customWidth="1"/>
    <col min="10756" max="10756" width="21.42578125" style="3" customWidth="1"/>
    <col min="10757" max="10757" width="16.7109375" style="3" customWidth="1"/>
    <col min="10758" max="10758" width="17.7109375" style="3" customWidth="1"/>
    <col min="10759" max="10759" width="16.140625" style="3" customWidth="1"/>
    <col min="10760" max="10760" width="27.140625" style="3" customWidth="1"/>
    <col min="10761" max="10761" width="12.42578125" style="3" customWidth="1"/>
    <col min="10762" max="10762" width="11.7109375" style="3" customWidth="1"/>
    <col min="10763" max="10763" width="18.140625" style="3" customWidth="1"/>
    <col min="10764" max="10764" width="18.28515625" style="3" customWidth="1"/>
    <col min="10765" max="10765" width="16.7109375" style="3" customWidth="1"/>
    <col min="10766" max="10766" width="17.85546875" style="3" customWidth="1"/>
    <col min="10767" max="10767" width="16.85546875" style="3" customWidth="1"/>
    <col min="10768" max="10768" width="15.7109375" style="3" bestFit="1" customWidth="1"/>
    <col min="10769" max="10769" width="15.28515625" style="3" customWidth="1"/>
    <col min="10770" max="10770" width="24.7109375" style="3" customWidth="1"/>
    <col min="10771" max="10771" width="10.28515625" style="3" customWidth="1"/>
    <col min="10772" max="10772" width="9.28515625" style="3" bestFit="1" customWidth="1"/>
    <col min="10773" max="11008" width="9.140625" style="3"/>
    <col min="11009" max="11009" width="15.85546875" style="3" customWidth="1"/>
    <col min="11010" max="11010" width="15.28515625" style="3" customWidth="1"/>
    <col min="11011" max="11011" width="16.85546875" style="3" customWidth="1"/>
    <col min="11012" max="11012" width="21.42578125" style="3" customWidth="1"/>
    <col min="11013" max="11013" width="16.7109375" style="3" customWidth="1"/>
    <col min="11014" max="11014" width="17.7109375" style="3" customWidth="1"/>
    <col min="11015" max="11015" width="16.140625" style="3" customWidth="1"/>
    <col min="11016" max="11016" width="27.140625" style="3" customWidth="1"/>
    <col min="11017" max="11017" width="12.42578125" style="3" customWidth="1"/>
    <col min="11018" max="11018" width="11.7109375" style="3" customWidth="1"/>
    <col min="11019" max="11019" width="18.140625" style="3" customWidth="1"/>
    <col min="11020" max="11020" width="18.28515625" style="3" customWidth="1"/>
    <col min="11021" max="11021" width="16.7109375" style="3" customWidth="1"/>
    <col min="11022" max="11022" width="17.85546875" style="3" customWidth="1"/>
    <col min="11023" max="11023" width="16.85546875" style="3" customWidth="1"/>
    <col min="11024" max="11024" width="15.7109375" style="3" bestFit="1" customWidth="1"/>
    <col min="11025" max="11025" width="15.28515625" style="3" customWidth="1"/>
    <col min="11026" max="11026" width="24.7109375" style="3" customWidth="1"/>
    <col min="11027" max="11027" width="10.28515625" style="3" customWidth="1"/>
    <col min="11028" max="11028" width="9.28515625" style="3" bestFit="1" customWidth="1"/>
    <col min="11029" max="11264" width="9.140625" style="3"/>
    <col min="11265" max="11265" width="15.85546875" style="3" customWidth="1"/>
    <col min="11266" max="11266" width="15.28515625" style="3" customWidth="1"/>
    <col min="11267" max="11267" width="16.85546875" style="3" customWidth="1"/>
    <col min="11268" max="11268" width="21.42578125" style="3" customWidth="1"/>
    <col min="11269" max="11269" width="16.7109375" style="3" customWidth="1"/>
    <col min="11270" max="11270" width="17.7109375" style="3" customWidth="1"/>
    <col min="11271" max="11271" width="16.140625" style="3" customWidth="1"/>
    <col min="11272" max="11272" width="27.140625" style="3" customWidth="1"/>
    <col min="11273" max="11273" width="12.42578125" style="3" customWidth="1"/>
    <col min="11274" max="11274" width="11.7109375" style="3" customWidth="1"/>
    <col min="11275" max="11275" width="18.140625" style="3" customWidth="1"/>
    <col min="11276" max="11276" width="18.28515625" style="3" customWidth="1"/>
    <col min="11277" max="11277" width="16.7109375" style="3" customWidth="1"/>
    <col min="11278" max="11278" width="17.85546875" style="3" customWidth="1"/>
    <col min="11279" max="11279" width="16.85546875" style="3" customWidth="1"/>
    <col min="11280" max="11280" width="15.7109375" style="3" bestFit="1" customWidth="1"/>
    <col min="11281" max="11281" width="15.28515625" style="3" customWidth="1"/>
    <col min="11282" max="11282" width="24.7109375" style="3" customWidth="1"/>
    <col min="11283" max="11283" width="10.28515625" style="3" customWidth="1"/>
    <col min="11284" max="11284" width="9.28515625" style="3" bestFit="1" customWidth="1"/>
    <col min="11285" max="11520" width="9.140625" style="3"/>
    <col min="11521" max="11521" width="15.85546875" style="3" customWidth="1"/>
    <col min="11522" max="11522" width="15.28515625" style="3" customWidth="1"/>
    <col min="11523" max="11523" width="16.85546875" style="3" customWidth="1"/>
    <col min="11524" max="11524" width="21.42578125" style="3" customWidth="1"/>
    <col min="11525" max="11525" width="16.7109375" style="3" customWidth="1"/>
    <col min="11526" max="11526" width="17.7109375" style="3" customWidth="1"/>
    <col min="11527" max="11527" width="16.140625" style="3" customWidth="1"/>
    <col min="11528" max="11528" width="27.140625" style="3" customWidth="1"/>
    <col min="11529" max="11529" width="12.42578125" style="3" customWidth="1"/>
    <col min="11530" max="11530" width="11.7109375" style="3" customWidth="1"/>
    <col min="11531" max="11531" width="18.140625" style="3" customWidth="1"/>
    <col min="11532" max="11532" width="18.28515625" style="3" customWidth="1"/>
    <col min="11533" max="11533" width="16.7109375" style="3" customWidth="1"/>
    <col min="11534" max="11534" width="17.85546875" style="3" customWidth="1"/>
    <col min="11535" max="11535" width="16.85546875" style="3" customWidth="1"/>
    <col min="11536" max="11536" width="15.7109375" style="3" bestFit="1" customWidth="1"/>
    <col min="11537" max="11537" width="15.28515625" style="3" customWidth="1"/>
    <col min="11538" max="11538" width="24.7109375" style="3" customWidth="1"/>
    <col min="11539" max="11539" width="10.28515625" style="3" customWidth="1"/>
    <col min="11540" max="11540" width="9.28515625" style="3" bestFit="1" customWidth="1"/>
    <col min="11541" max="11776" width="9.140625" style="3"/>
    <col min="11777" max="11777" width="15.85546875" style="3" customWidth="1"/>
    <col min="11778" max="11778" width="15.28515625" style="3" customWidth="1"/>
    <col min="11779" max="11779" width="16.85546875" style="3" customWidth="1"/>
    <col min="11780" max="11780" width="21.42578125" style="3" customWidth="1"/>
    <col min="11781" max="11781" width="16.7109375" style="3" customWidth="1"/>
    <col min="11782" max="11782" width="17.7109375" style="3" customWidth="1"/>
    <col min="11783" max="11783" width="16.140625" style="3" customWidth="1"/>
    <col min="11784" max="11784" width="27.140625" style="3" customWidth="1"/>
    <col min="11785" max="11785" width="12.42578125" style="3" customWidth="1"/>
    <col min="11786" max="11786" width="11.7109375" style="3" customWidth="1"/>
    <col min="11787" max="11787" width="18.140625" style="3" customWidth="1"/>
    <col min="11788" max="11788" width="18.28515625" style="3" customWidth="1"/>
    <col min="11789" max="11789" width="16.7109375" style="3" customWidth="1"/>
    <col min="11790" max="11790" width="17.85546875" style="3" customWidth="1"/>
    <col min="11791" max="11791" width="16.85546875" style="3" customWidth="1"/>
    <col min="11792" max="11792" width="15.7109375" style="3" bestFit="1" customWidth="1"/>
    <col min="11793" max="11793" width="15.28515625" style="3" customWidth="1"/>
    <col min="11794" max="11794" width="24.7109375" style="3" customWidth="1"/>
    <col min="11795" max="11795" width="10.28515625" style="3" customWidth="1"/>
    <col min="11796" max="11796" width="9.28515625" style="3" bestFit="1" customWidth="1"/>
    <col min="11797" max="12032" width="9.140625" style="3"/>
    <col min="12033" max="12033" width="15.85546875" style="3" customWidth="1"/>
    <col min="12034" max="12034" width="15.28515625" style="3" customWidth="1"/>
    <col min="12035" max="12035" width="16.85546875" style="3" customWidth="1"/>
    <col min="12036" max="12036" width="21.42578125" style="3" customWidth="1"/>
    <col min="12037" max="12037" width="16.7109375" style="3" customWidth="1"/>
    <col min="12038" max="12038" width="17.7109375" style="3" customWidth="1"/>
    <col min="12039" max="12039" width="16.140625" style="3" customWidth="1"/>
    <col min="12040" max="12040" width="27.140625" style="3" customWidth="1"/>
    <col min="12041" max="12041" width="12.42578125" style="3" customWidth="1"/>
    <col min="12042" max="12042" width="11.7109375" style="3" customWidth="1"/>
    <col min="12043" max="12043" width="18.140625" style="3" customWidth="1"/>
    <col min="12044" max="12044" width="18.28515625" style="3" customWidth="1"/>
    <col min="12045" max="12045" width="16.7109375" style="3" customWidth="1"/>
    <col min="12046" max="12046" width="17.85546875" style="3" customWidth="1"/>
    <col min="12047" max="12047" width="16.85546875" style="3" customWidth="1"/>
    <col min="12048" max="12048" width="15.7109375" style="3" bestFit="1" customWidth="1"/>
    <col min="12049" max="12049" width="15.28515625" style="3" customWidth="1"/>
    <col min="12050" max="12050" width="24.7109375" style="3" customWidth="1"/>
    <col min="12051" max="12051" width="10.28515625" style="3" customWidth="1"/>
    <col min="12052" max="12052" width="9.28515625" style="3" bestFit="1" customWidth="1"/>
    <col min="12053" max="12288" width="9.140625" style="3"/>
    <col min="12289" max="12289" width="15.85546875" style="3" customWidth="1"/>
    <col min="12290" max="12290" width="15.28515625" style="3" customWidth="1"/>
    <col min="12291" max="12291" width="16.85546875" style="3" customWidth="1"/>
    <col min="12292" max="12292" width="21.42578125" style="3" customWidth="1"/>
    <col min="12293" max="12293" width="16.7109375" style="3" customWidth="1"/>
    <col min="12294" max="12294" width="17.7109375" style="3" customWidth="1"/>
    <col min="12295" max="12295" width="16.140625" style="3" customWidth="1"/>
    <col min="12296" max="12296" width="27.140625" style="3" customWidth="1"/>
    <col min="12297" max="12297" width="12.42578125" style="3" customWidth="1"/>
    <col min="12298" max="12298" width="11.7109375" style="3" customWidth="1"/>
    <col min="12299" max="12299" width="18.140625" style="3" customWidth="1"/>
    <col min="12300" max="12300" width="18.28515625" style="3" customWidth="1"/>
    <col min="12301" max="12301" width="16.7109375" style="3" customWidth="1"/>
    <col min="12302" max="12302" width="17.85546875" style="3" customWidth="1"/>
    <col min="12303" max="12303" width="16.85546875" style="3" customWidth="1"/>
    <col min="12304" max="12304" width="15.7109375" style="3" bestFit="1" customWidth="1"/>
    <col min="12305" max="12305" width="15.28515625" style="3" customWidth="1"/>
    <col min="12306" max="12306" width="24.7109375" style="3" customWidth="1"/>
    <col min="12307" max="12307" width="10.28515625" style="3" customWidth="1"/>
    <col min="12308" max="12308" width="9.28515625" style="3" bestFit="1" customWidth="1"/>
    <col min="12309" max="12544" width="9.140625" style="3"/>
    <col min="12545" max="12545" width="15.85546875" style="3" customWidth="1"/>
    <col min="12546" max="12546" width="15.28515625" style="3" customWidth="1"/>
    <col min="12547" max="12547" width="16.85546875" style="3" customWidth="1"/>
    <col min="12548" max="12548" width="21.42578125" style="3" customWidth="1"/>
    <col min="12549" max="12549" width="16.7109375" style="3" customWidth="1"/>
    <col min="12550" max="12550" width="17.7109375" style="3" customWidth="1"/>
    <col min="12551" max="12551" width="16.140625" style="3" customWidth="1"/>
    <col min="12552" max="12552" width="27.140625" style="3" customWidth="1"/>
    <col min="12553" max="12553" width="12.42578125" style="3" customWidth="1"/>
    <col min="12554" max="12554" width="11.7109375" style="3" customWidth="1"/>
    <col min="12555" max="12555" width="18.140625" style="3" customWidth="1"/>
    <col min="12556" max="12556" width="18.28515625" style="3" customWidth="1"/>
    <col min="12557" max="12557" width="16.7109375" style="3" customWidth="1"/>
    <col min="12558" max="12558" width="17.85546875" style="3" customWidth="1"/>
    <col min="12559" max="12559" width="16.85546875" style="3" customWidth="1"/>
    <col min="12560" max="12560" width="15.7109375" style="3" bestFit="1" customWidth="1"/>
    <col min="12561" max="12561" width="15.28515625" style="3" customWidth="1"/>
    <col min="12562" max="12562" width="24.7109375" style="3" customWidth="1"/>
    <col min="12563" max="12563" width="10.28515625" style="3" customWidth="1"/>
    <col min="12564" max="12564" width="9.28515625" style="3" bestFit="1" customWidth="1"/>
    <col min="12565" max="12800" width="9.140625" style="3"/>
    <col min="12801" max="12801" width="15.85546875" style="3" customWidth="1"/>
    <col min="12802" max="12802" width="15.28515625" style="3" customWidth="1"/>
    <col min="12803" max="12803" width="16.85546875" style="3" customWidth="1"/>
    <col min="12804" max="12804" width="21.42578125" style="3" customWidth="1"/>
    <col min="12805" max="12805" width="16.7109375" style="3" customWidth="1"/>
    <col min="12806" max="12806" width="17.7109375" style="3" customWidth="1"/>
    <col min="12807" max="12807" width="16.140625" style="3" customWidth="1"/>
    <col min="12808" max="12808" width="27.140625" style="3" customWidth="1"/>
    <col min="12809" max="12809" width="12.42578125" style="3" customWidth="1"/>
    <col min="12810" max="12810" width="11.7109375" style="3" customWidth="1"/>
    <col min="12811" max="12811" width="18.140625" style="3" customWidth="1"/>
    <col min="12812" max="12812" width="18.28515625" style="3" customWidth="1"/>
    <col min="12813" max="12813" width="16.7109375" style="3" customWidth="1"/>
    <col min="12814" max="12814" width="17.85546875" style="3" customWidth="1"/>
    <col min="12815" max="12815" width="16.85546875" style="3" customWidth="1"/>
    <col min="12816" max="12816" width="15.7109375" style="3" bestFit="1" customWidth="1"/>
    <col min="12817" max="12817" width="15.28515625" style="3" customWidth="1"/>
    <col min="12818" max="12818" width="24.7109375" style="3" customWidth="1"/>
    <col min="12819" max="12819" width="10.28515625" style="3" customWidth="1"/>
    <col min="12820" max="12820" width="9.28515625" style="3" bestFit="1" customWidth="1"/>
    <col min="12821" max="13056" width="9.140625" style="3"/>
    <col min="13057" max="13057" width="15.85546875" style="3" customWidth="1"/>
    <col min="13058" max="13058" width="15.28515625" style="3" customWidth="1"/>
    <col min="13059" max="13059" width="16.85546875" style="3" customWidth="1"/>
    <col min="13060" max="13060" width="21.42578125" style="3" customWidth="1"/>
    <col min="13061" max="13061" width="16.7109375" style="3" customWidth="1"/>
    <col min="13062" max="13062" width="17.7109375" style="3" customWidth="1"/>
    <col min="13063" max="13063" width="16.140625" style="3" customWidth="1"/>
    <col min="13064" max="13064" width="27.140625" style="3" customWidth="1"/>
    <col min="13065" max="13065" width="12.42578125" style="3" customWidth="1"/>
    <col min="13066" max="13066" width="11.7109375" style="3" customWidth="1"/>
    <col min="13067" max="13067" width="18.140625" style="3" customWidth="1"/>
    <col min="13068" max="13068" width="18.28515625" style="3" customWidth="1"/>
    <col min="13069" max="13069" width="16.7109375" style="3" customWidth="1"/>
    <col min="13070" max="13070" width="17.85546875" style="3" customWidth="1"/>
    <col min="13071" max="13071" width="16.85546875" style="3" customWidth="1"/>
    <col min="13072" max="13072" width="15.7109375" style="3" bestFit="1" customWidth="1"/>
    <col min="13073" max="13073" width="15.28515625" style="3" customWidth="1"/>
    <col min="13074" max="13074" width="24.7109375" style="3" customWidth="1"/>
    <col min="13075" max="13075" width="10.28515625" style="3" customWidth="1"/>
    <col min="13076" max="13076" width="9.28515625" style="3" bestFit="1" customWidth="1"/>
    <col min="13077" max="13312" width="9.140625" style="3"/>
    <col min="13313" max="13313" width="15.85546875" style="3" customWidth="1"/>
    <col min="13314" max="13314" width="15.28515625" style="3" customWidth="1"/>
    <col min="13315" max="13315" width="16.85546875" style="3" customWidth="1"/>
    <col min="13316" max="13316" width="21.42578125" style="3" customWidth="1"/>
    <col min="13317" max="13317" width="16.7109375" style="3" customWidth="1"/>
    <col min="13318" max="13318" width="17.7109375" style="3" customWidth="1"/>
    <col min="13319" max="13319" width="16.140625" style="3" customWidth="1"/>
    <col min="13320" max="13320" width="27.140625" style="3" customWidth="1"/>
    <col min="13321" max="13321" width="12.42578125" style="3" customWidth="1"/>
    <col min="13322" max="13322" width="11.7109375" style="3" customWidth="1"/>
    <col min="13323" max="13323" width="18.140625" style="3" customWidth="1"/>
    <col min="13324" max="13324" width="18.28515625" style="3" customWidth="1"/>
    <col min="13325" max="13325" width="16.7109375" style="3" customWidth="1"/>
    <col min="13326" max="13326" width="17.85546875" style="3" customWidth="1"/>
    <col min="13327" max="13327" width="16.85546875" style="3" customWidth="1"/>
    <col min="13328" max="13328" width="15.7109375" style="3" bestFit="1" customWidth="1"/>
    <col min="13329" max="13329" width="15.28515625" style="3" customWidth="1"/>
    <col min="13330" max="13330" width="24.7109375" style="3" customWidth="1"/>
    <col min="13331" max="13331" width="10.28515625" style="3" customWidth="1"/>
    <col min="13332" max="13332" width="9.28515625" style="3" bestFit="1" customWidth="1"/>
    <col min="13333" max="13568" width="9.140625" style="3"/>
    <col min="13569" max="13569" width="15.85546875" style="3" customWidth="1"/>
    <col min="13570" max="13570" width="15.28515625" style="3" customWidth="1"/>
    <col min="13571" max="13571" width="16.85546875" style="3" customWidth="1"/>
    <col min="13572" max="13572" width="21.42578125" style="3" customWidth="1"/>
    <col min="13573" max="13573" width="16.7109375" style="3" customWidth="1"/>
    <col min="13574" max="13574" width="17.7109375" style="3" customWidth="1"/>
    <col min="13575" max="13575" width="16.140625" style="3" customWidth="1"/>
    <col min="13576" max="13576" width="27.140625" style="3" customWidth="1"/>
    <col min="13577" max="13577" width="12.42578125" style="3" customWidth="1"/>
    <col min="13578" max="13578" width="11.7109375" style="3" customWidth="1"/>
    <col min="13579" max="13579" width="18.140625" style="3" customWidth="1"/>
    <col min="13580" max="13580" width="18.28515625" style="3" customWidth="1"/>
    <col min="13581" max="13581" width="16.7109375" style="3" customWidth="1"/>
    <col min="13582" max="13582" width="17.85546875" style="3" customWidth="1"/>
    <col min="13583" max="13583" width="16.85546875" style="3" customWidth="1"/>
    <col min="13584" max="13584" width="15.7109375" style="3" bestFit="1" customWidth="1"/>
    <col min="13585" max="13585" width="15.28515625" style="3" customWidth="1"/>
    <col min="13586" max="13586" width="24.7109375" style="3" customWidth="1"/>
    <col min="13587" max="13587" width="10.28515625" style="3" customWidth="1"/>
    <col min="13588" max="13588" width="9.28515625" style="3" bestFit="1" customWidth="1"/>
    <col min="13589" max="13824" width="9.140625" style="3"/>
    <col min="13825" max="13825" width="15.85546875" style="3" customWidth="1"/>
    <col min="13826" max="13826" width="15.28515625" style="3" customWidth="1"/>
    <col min="13827" max="13827" width="16.85546875" style="3" customWidth="1"/>
    <col min="13828" max="13828" width="21.42578125" style="3" customWidth="1"/>
    <col min="13829" max="13829" width="16.7109375" style="3" customWidth="1"/>
    <col min="13830" max="13830" width="17.7109375" style="3" customWidth="1"/>
    <col min="13831" max="13831" width="16.140625" style="3" customWidth="1"/>
    <col min="13832" max="13832" width="27.140625" style="3" customWidth="1"/>
    <col min="13833" max="13833" width="12.42578125" style="3" customWidth="1"/>
    <col min="13834" max="13834" width="11.7109375" style="3" customWidth="1"/>
    <col min="13835" max="13835" width="18.140625" style="3" customWidth="1"/>
    <col min="13836" max="13836" width="18.28515625" style="3" customWidth="1"/>
    <col min="13837" max="13837" width="16.7109375" style="3" customWidth="1"/>
    <col min="13838" max="13838" width="17.85546875" style="3" customWidth="1"/>
    <col min="13839" max="13839" width="16.85546875" style="3" customWidth="1"/>
    <col min="13840" max="13840" width="15.7109375" style="3" bestFit="1" customWidth="1"/>
    <col min="13841" max="13841" width="15.28515625" style="3" customWidth="1"/>
    <col min="13842" max="13842" width="24.7109375" style="3" customWidth="1"/>
    <col min="13843" max="13843" width="10.28515625" style="3" customWidth="1"/>
    <col min="13844" max="13844" width="9.28515625" style="3" bestFit="1" customWidth="1"/>
    <col min="13845" max="14080" width="9.140625" style="3"/>
    <col min="14081" max="14081" width="15.85546875" style="3" customWidth="1"/>
    <col min="14082" max="14082" width="15.28515625" style="3" customWidth="1"/>
    <col min="14083" max="14083" width="16.85546875" style="3" customWidth="1"/>
    <col min="14084" max="14084" width="21.42578125" style="3" customWidth="1"/>
    <col min="14085" max="14085" width="16.7109375" style="3" customWidth="1"/>
    <col min="14086" max="14086" width="17.7109375" style="3" customWidth="1"/>
    <col min="14087" max="14087" width="16.140625" style="3" customWidth="1"/>
    <col min="14088" max="14088" width="27.140625" style="3" customWidth="1"/>
    <col min="14089" max="14089" width="12.42578125" style="3" customWidth="1"/>
    <col min="14090" max="14090" width="11.7109375" style="3" customWidth="1"/>
    <col min="14091" max="14091" width="18.140625" style="3" customWidth="1"/>
    <col min="14092" max="14092" width="18.28515625" style="3" customWidth="1"/>
    <col min="14093" max="14093" width="16.7109375" style="3" customWidth="1"/>
    <col min="14094" max="14094" width="17.85546875" style="3" customWidth="1"/>
    <col min="14095" max="14095" width="16.85546875" style="3" customWidth="1"/>
    <col min="14096" max="14096" width="15.7109375" style="3" bestFit="1" customWidth="1"/>
    <col min="14097" max="14097" width="15.28515625" style="3" customWidth="1"/>
    <col min="14098" max="14098" width="24.7109375" style="3" customWidth="1"/>
    <col min="14099" max="14099" width="10.28515625" style="3" customWidth="1"/>
    <col min="14100" max="14100" width="9.28515625" style="3" bestFit="1" customWidth="1"/>
    <col min="14101" max="14336" width="9.140625" style="3"/>
    <col min="14337" max="14337" width="15.85546875" style="3" customWidth="1"/>
    <col min="14338" max="14338" width="15.28515625" style="3" customWidth="1"/>
    <col min="14339" max="14339" width="16.85546875" style="3" customWidth="1"/>
    <col min="14340" max="14340" width="21.42578125" style="3" customWidth="1"/>
    <col min="14341" max="14341" width="16.7109375" style="3" customWidth="1"/>
    <col min="14342" max="14342" width="17.7109375" style="3" customWidth="1"/>
    <col min="14343" max="14343" width="16.140625" style="3" customWidth="1"/>
    <col min="14344" max="14344" width="27.140625" style="3" customWidth="1"/>
    <col min="14345" max="14345" width="12.42578125" style="3" customWidth="1"/>
    <col min="14346" max="14346" width="11.7109375" style="3" customWidth="1"/>
    <col min="14347" max="14347" width="18.140625" style="3" customWidth="1"/>
    <col min="14348" max="14348" width="18.28515625" style="3" customWidth="1"/>
    <col min="14349" max="14349" width="16.7109375" style="3" customWidth="1"/>
    <col min="14350" max="14350" width="17.85546875" style="3" customWidth="1"/>
    <col min="14351" max="14351" width="16.85546875" style="3" customWidth="1"/>
    <col min="14352" max="14352" width="15.7109375" style="3" bestFit="1" customWidth="1"/>
    <col min="14353" max="14353" width="15.28515625" style="3" customWidth="1"/>
    <col min="14354" max="14354" width="24.7109375" style="3" customWidth="1"/>
    <col min="14355" max="14355" width="10.28515625" style="3" customWidth="1"/>
    <col min="14356" max="14356" width="9.28515625" style="3" bestFit="1" customWidth="1"/>
    <col min="14357" max="14592" width="9.140625" style="3"/>
    <col min="14593" max="14593" width="15.85546875" style="3" customWidth="1"/>
    <col min="14594" max="14594" width="15.28515625" style="3" customWidth="1"/>
    <col min="14595" max="14595" width="16.85546875" style="3" customWidth="1"/>
    <col min="14596" max="14596" width="21.42578125" style="3" customWidth="1"/>
    <col min="14597" max="14597" width="16.7109375" style="3" customWidth="1"/>
    <col min="14598" max="14598" width="17.7109375" style="3" customWidth="1"/>
    <col min="14599" max="14599" width="16.140625" style="3" customWidth="1"/>
    <col min="14600" max="14600" width="27.140625" style="3" customWidth="1"/>
    <col min="14601" max="14601" width="12.42578125" style="3" customWidth="1"/>
    <col min="14602" max="14602" width="11.7109375" style="3" customWidth="1"/>
    <col min="14603" max="14603" width="18.140625" style="3" customWidth="1"/>
    <col min="14604" max="14604" width="18.28515625" style="3" customWidth="1"/>
    <col min="14605" max="14605" width="16.7109375" style="3" customWidth="1"/>
    <col min="14606" max="14606" width="17.85546875" style="3" customWidth="1"/>
    <col min="14607" max="14607" width="16.85546875" style="3" customWidth="1"/>
    <col min="14608" max="14608" width="15.7109375" style="3" bestFit="1" customWidth="1"/>
    <col min="14609" max="14609" width="15.28515625" style="3" customWidth="1"/>
    <col min="14610" max="14610" width="24.7109375" style="3" customWidth="1"/>
    <col min="14611" max="14611" width="10.28515625" style="3" customWidth="1"/>
    <col min="14612" max="14612" width="9.28515625" style="3" bestFit="1" customWidth="1"/>
    <col min="14613" max="14848" width="9.140625" style="3"/>
    <col min="14849" max="14849" width="15.85546875" style="3" customWidth="1"/>
    <col min="14850" max="14850" width="15.28515625" style="3" customWidth="1"/>
    <col min="14851" max="14851" width="16.85546875" style="3" customWidth="1"/>
    <col min="14852" max="14852" width="21.42578125" style="3" customWidth="1"/>
    <col min="14853" max="14853" width="16.7109375" style="3" customWidth="1"/>
    <col min="14854" max="14854" width="17.7109375" style="3" customWidth="1"/>
    <col min="14855" max="14855" width="16.140625" style="3" customWidth="1"/>
    <col min="14856" max="14856" width="27.140625" style="3" customWidth="1"/>
    <col min="14857" max="14857" width="12.42578125" style="3" customWidth="1"/>
    <col min="14858" max="14858" width="11.7109375" style="3" customWidth="1"/>
    <col min="14859" max="14859" width="18.140625" style="3" customWidth="1"/>
    <col min="14860" max="14860" width="18.28515625" style="3" customWidth="1"/>
    <col min="14861" max="14861" width="16.7109375" style="3" customWidth="1"/>
    <col min="14862" max="14862" width="17.85546875" style="3" customWidth="1"/>
    <col min="14863" max="14863" width="16.85546875" style="3" customWidth="1"/>
    <col min="14864" max="14864" width="15.7109375" style="3" bestFit="1" customWidth="1"/>
    <col min="14865" max="14865" width="15.28515625" style="3" customWidth="1"/>
    <col min="14866" max="14866" width="24.7109375" style="3" customWidth="1"/>
    <col min="14867" max="14867" width="10.28515625" style="3" customWidth="1"/>
    <col min="14868" max="14868" width="9.28515625" style="3" bestFit="1" customWidth="1"/>
    <col min="14869" max="15104" width="9.140625" style="3"/>
    <col min="15105" max="15105" width="15.85546875" style="3" customWidth="1"/>
    <col min="15106" max="15106" width="15.28515625" style="3" customWidth="1"/>
    <col min="15107" max="15107" width="16.85546875" style="3" customWidth="1"/>
    <col min="15108" max="15108" width="21.42578125" style="3" customWidth="1"/>
    <col min="15109" max="15109" width="16.7109375" style="3" customWidth="1"/>
    <col min="15110" max="15110" width="17.7109375" style="3" customWidth="1"/>
    <col min="15111" max="15111" width="16.140625" style="3" customWidth="1"/>
    <col min="15112" max="15112" width="27.140625" style="3" customWidth="1"/>
    <col min="15113" max="15113" width="12.42578125" style="3" customWidth="1"/>
    <col min="15114" max="15114" width="11.7109375" style="3" customWidth="1"/>
    <col min="15115" max="15115" width="18.140625" style="3" customWidth="1"/>
    <col min="15116" max="15116" width="18.28515625" style="3" customWidth="1"/>
    <col min="15117" max="15117" width="16.7109375" style="3" customWidth="1"/>
    <col min="15118" max="15118" width="17.85546875" style="3" customWidth="1"/>
    <col min="15119" max="15119" width="16.85546875" style="3" customWidth="1"/>
    <col min="15120" max="15120" width="15.7109375" style="3" bestFit="1" customWidth="1"/>
    <col min="15121" max="15121" width="15.28515625" style="3" customWidth="1"/>
    <col min="15122" max="15122" width="24.7109375" style="3" customWidth="1"/>
    <col min="15123" max="15123" width="10.28515625" style="3" customWidth="1"/>
    <col min="15124" max="15124" width="9.28515625" style="3" bestFit="1" customWidth="1"/>
    <col min="15125" max="15360" width="9.140625" style="3"/>
    <col min="15361" max="15361" width="15.85546875" style="3" customWidth="1"/>
    <col min="15362" max="15362" width="15.28515625" style="3" customWidth="1"/>
    <col min="15363" max="15363" width="16.85546875" style="3" customWidth="1"/>
    <col min="15364" max="15364" width="21.42578125" style="3" customWidth="1"/>
    <col min="15365" max="15365" width="16.7109375" style="3" customWidth="1"/>
    <col min="15366" max="15366" width="17.7109375" style="3" customWidth="1"/>
    <col min="15367" max="15367" width="16.140625" style="3" customWidth="1"/>
    <col min="15368" max="15368" width="27.140625" style="3" customWidth="1"/>
    <col min="15369" max="15369" width="12.42578125" style="3" customWidth="1"/>
    <col min="15370" max="15370" width="11.7109375" style="3" customWidth="1"/>
    <col min="15371" max="15371" width="18.140625" style="3" customWidth="1"/>
    <col min="15372" max="15372" width="18.28515625" style="3" customWidth="1"/>
    <col min="15373" max="15373" width="16.7109375" style="3" customWidth="1"/>
    <col min="15374" max="15374" width="17.85546875" style="3" customWidth="1"/>
    <col min="15375" max="15375" width="16.85546875" style="3" customWidth="1"/>
    <col min="15376" max="15376" width="15.7109375" style="3" bestFit="1" customWidth="1"/>
    <col min="15377" max="15377" width="15.28515625" style="3" customWidth="1"/>
    <col min="15378" max="15378" width="24.7109375" style="3" customWidth="1"/>
    <col min="15379" max="15379" width="10.28515625" style="3" customWidth="1"/>
    <col min="15380" max="15380" width="9.28515625" style="3" bestFit="1" customWidth="1"/>
    <col min="15381" max="15616" width="9.140625" style="3"/>
    <col min="15617" max="15617" width="15.85546875" style="3" customWidth="1"/>
    <col min="15618" max="15618" width="15.28515625" style="3" customWidth="1"/>
    <col min="15619" max="15619" width="16.85546875" style="3" customWidth="1"/>
    <col min="15620" max="15620" width="21.42578125" style="3" customWidth="1"/>
    <col min="15621" max="15621" width="16.7109375" style="3" customWidth="1"/>
    <col min="15622" max="15622" width="17.7109375" style="3" customWidth="1"/>
    <col min="15623" max="15623" width="16.140625" style="3" customWidth="1"/>
    <col min="15624" max="15624" width="27.140625" style="3" customWidth="1"/>
    <col min="15625" max="15625" width="12.42578125" style="3" customWidth="1"/>
    <col min="15626" max="15626" width="11.7109375" style="3" customWidth="1"/>
    <col min="15627" max="15627" width="18.140625" style="3" customWidth="1"/>
    <col min="15628" max="15628" width="18.28515625" style="3" customWidth="1"/>
    <col min="15629" max="15629" width="16.7109375" style="3" customWidth="1"/>
    <col min="15630" max="15630" width="17.85546875" style="3" customWidth="1"/>
    <col min="15631" max="15631" width="16.85546875" style="3" customWidth="1"/>
    <col min="15632" max="15632" width="15.7109375" style="3" bestFit="1" customWidth="1"/>
    <col min="15633" max="15633" width="15.28515625" style="3" customWidth="1"/>
    <col min="15634" max="15634" width="24.7109375" style="3" customWidth="1"/>
    <col min="15635" max="15635" width="10.28515625" style="3" customWidth="1"/>
    <col min="15636" max="15636" width="9.28515625" style="3" bestFit="1" customWidth="1"/>
    <col min="15637" max="15872" width="9.140625" style="3"/>
    <col min="15873" max="15873" width="15.85546875" style="3" customWidth="1"/>
    <col min="15874" max="15874" width="15.28515625" style="3" customWidth="1"/>
    <col min="15875" max="15875" width="16.85546875" style="3" customWidth="1"/>
    <col min="15876" max="15876" width="21.42578125" style="3" customWidth="1"/>
    <col min="15877" max="15877" width="16.7109375" style="3" customWidth="1"/>
    <col min="15878" max="15878" width="17.7109375" style="3" customWidth="1"/>
    <col min="15879" max="15879" width="16.140625" style="3" customWidth="1"/>
    <col min="15880" max="15880" width="27.140625" style="3" customWidth="1"/>
    <col min="15881" max="15881" width="12.42578125" style="3" customWidth="1"/>
    <col min="15882" max="15882" width="11.7109375" style="3" customWidth="1"/>
    <col min="15883" max="15883" width="18.140625" style="3" customWidth="1"/>
    <col min="15884" max="15884" width="18.28515625" style="3" customWidth="1"/>
    <col min="15885" max="15885" width="16.7109375" style="3" customWidth="1"/>
    <col min="15886" max="15886" width="17.85546875" style="3" customWidth="1"/>
    <col min="15887" max="15887" width="16.85546875" style="3" customWidth="1"/>
    <col min="15888" max="15888" width="15.7109375" style="3" bestFit="1" customWidth="1"/>
    <col min="15889" max="15889" width="15.28515625" style="3" customWidth="1"/>
    <col min="15890" max="15890" width="24.7109375" style="3" customWidth="1"/>
    <col min="15891" max="15891" width="10.28515625" style="3" customWidth="1"/>
    <col min="15892" max="15892" width="9.28515625" style="3" bestFit="1" customWidth="1"/>
    <col min="15893" max="16128" width="9.140625" style="3"/>
    <col min="16129" max="16129" width="15.85546875" style="3" customWidth="1"/>
    <col min="16130" max="16130" width="15.28515625" style="3" customWidth="1"/>
    <col min="16131" max="16131" width="16.85546875" style="3" customWidth="1"/>
    <col min="16132" max="16132" width="21.42578125" style="3" customWidth="1"/>
    <col min="16133" max="16133" width="16.7109375" style="3" customWidth="1"/>
    <col min="16134" max="16134" width="17.7109375" style="3" customWidth="1"/>
    <col min="16135" max="16135" width="16.140625" style="3" customWidth="1"/>
    <col min="16136" max="16136" width="27.140625" style="3" customWidth="1"/>
    <col min="16137" max="16137" width="12.42578125" style="3" customWidth="1"/>
    <col min="16138" max="16138" width="11.7109375" style="3" customWidth="1"/>
    <col min="16139" max="16139" width="18.140625" style="3" customWidth="1"/>
    <col min="16140" max="16140" width="18.28515625" style="3" customWidth="1"/>
    <col min="16141" max="16141" width="16.7109375" style="3" customWidth="1"/>
    <col min="16142" max="16142" width="17.85546875" style="3" customWidth="1"/>
    <col min="16143" max="16143" width="16.85546875" style="3" customWidth="1"/>
    <col min="16144" max="16144" width="15.7109375" style="3" bestFit="1" customWidth="1"/>
    <col min="16145" max="16145" width="15.28515625" style="3" customWidth="1"/>
    <col min="16146" max="16146" width="24.7109375" style="3" customWidth="1"/>
    <col min="16147" max="16147" width="10.28515625" style="3" customWidth="1"/>
    <col min="16148" max="16148" width="9.28515625" style="3" bestFit="1" customWidth="1"/>
    <col min="16149" max="16384" width="9.140625" style="3"/>
  </cols>
  <sheetData>
    <row r="1" spans="1:27" s="13" customFormat="1" ht="81" customHeight="1" thickTop="1" thickBot="1" x14ac:dyDescent="0.25">
      <c r="A1" s="35" t="s">
        <v>111</v>
      </c>
      <c r="B1" s="36" t="s">
        <v>1</v>
      </c>
      <c r="C1" s="36" t="s">
        <v>98</v>
      </c>
      <c r="D1" s="167" t="s">
        <v>952</v>
      </c>
      <c r="E1" s="36" t="s">
        <v>2</v>
      </c>
      <c r="F1" s="36" t="s">
        <v>3</v>
      </c>
      <c r="G1" s="36" t="s">
        <v>112</v>
      </c>
      <c r="H1" s="36" t="s">
        <v>715</v>
      </c>
      <c r="I1" s="36" t="s">
        <v>5</v>
      </c>
      <c r="J1" s="196" t="s">
        <v>113</v>
      </c>
      <c r="K1" s="196" t="s">
        <v>639</v>
      </c>
      <c r="L1" s="196" t="s">
        <v>958</v>
      </c>
      <c r="M1" s="36" t="s">
        <v>114</v>
      </c>
      <c r="N1" s="36" t="s">
        <v>115</v>
      </c>
      <c r="O1" s="36" t="s">
        <v>116</v>
      </c>
      <c r="P1" s="37" t="s">
        <v>749</v>
      </c>
      <c r="Q1" s="37" t="s">
        <v>750</v>
      </c>
      <c r="R1" s="37" t="s">
        <v>751</v>
      </c>
      <c r="S1" s="37" t="s">
        <v>752</v>
      </c>
      <c r="T1" s="36" t="s">
        <v>117</v>
      </c>
      <c r="U1" s="36" t="s">
        <v>301</v>
      </c>
      <c r="V1" s="81"/>
      <c r="W1" s="82"/>
      <c r="X1" s="82"/>
      <c r="Y1" s="82"/>
      <c r="Z1" s="82"/>
      <c r="AA1" s="82"/>
    </row>
    <row r="2" spans="1:27" s="13" customFormat="1" ht="48" customHeight="1" thickTop="1" thickBot="1" x14ac:dyDescent="0.25">
      <c r="A2" s="220" t="s">
        <v>698</v>
      </c>
      <c r="B2" s="220"/>
      <c r="C2" s="220"/>
      <c r="D2" s="220"/>
      <c r="E2" s="220"/>
      <c r="F2" s="220"/>
      <c r="G2" s="220"/>
      <c r="H2" s="220"/>
      <c r="I2" s="220"/>
      <c r="J2" s="220"/>
      <c r="K2" s="220"/>
      <c r="L2" s="220"/>
      <c r="M2" s="220"/>
      <c r="N2" s="220"/>
      <c r="O2" s="220"/>
      <c r="P2" s="220"/>
      <c r="Q2" s="220"/>
      <c r="R2" s="220"/>
      <c r="S2" s="220"/>
      <c r="T2" s="220"/>
      <c r="U2" s="220"/>
      <c r="V2" s="81"/>
      <c r="W2" s="82"/>
      <c r="X2" s="82"/>
      <c r="Y2" s="82"/>
      <c r="Z2" s="82"/>
      <c r="AA2" s="82"/>
    </row>
    <row r="3" spans="1:27" s="4" customFormat="1" ht="187.5" customHeight="1" thickTop="1" thickBot="1" x14ac:dyDescent="0.3">
      <c r="A3" s="35" t="s">
        <v>118</v>
      </c>
      <c r="B3" s="35" t="s">
        <v>7</v>
      </c>
      <c r="C3" s="35" t="s">
        <v>150</v>
      </c>
      <c r="D3" s="35" t="s">
        <v>151</v>
      </c>
      <c r="E3" s="35" t="s">
        <v>709</v>
      </c>
      <c r="F3" s="35" t="s">
        <v>119</v>
      </c>
      <c r="G3" s="35" t="s">
        <v>9</v>
      </c>
      <c r="H3" s="35" t="s">
        <v>8</v>
      </c>
      <c r="I3" s="35" t="s">
        <v>10</v>
      </c>
      <c r="J3" s="172" t="s">
        <v>42</v>
      </c>
      <c r="K3" s="172" t="s">
        <v>42</v>
      </c>
      <c r="L3" s="172" t="s">
        <v>42</v>
      </c>
      <c r="M3" s="38" t="s">
        <v>120</v>
      </c>
      <c r="N3" s="38" t="s">
        <v>121</v>
      </c>
      <c r="O3" s="35" t="s">
        <v>302</v>
      </c>
      <c r="P3" s="35" t="s">
        <v>753</v>
      </c>
      <c r="Q3" s="35" t="s">
        <v>827</v>
      </c>
      <c r="R3" s="35" t="s">
        <v>754</v>
      </c>
      <c r="S3" s="35" t="s">
        <v>754</v>
      </c>
      <c r="T3" s="35" t="s">
        <v>717</v>
      </c>
      <c r="U3" s="36" t="s">
        <v>122</v>
      </c>
      <c r="V3" s="58"/>
      <c r="W3" s="59"/>
      <c r="X3" s="59"/>
      <c r="Y3" s="59"/>
      <c r="Z3" s="59"/>
      <c r="AA3" s="59"/>
    </row>
    <row r="4" spans="1:27" s="4" customFormat="1" ht="153.75" customHeight="1" thickTop="1" thickBot="1" x14ac:dyDescent="0.3">
      <c r="A4" s="35" t="s">
        <v>6</v>
      </c>
      <c r="B4" s="35" t="s">
        <v>7</v>
      </c>
      <c r="C4" s="35" t="s">
        <v>189</v>
      </c>
      <c r="D4" s="35" t="s">
        <v>190</v>
      </c>
      <c r="E4" s="35" t="s">
        <v>191</v>
      </c>
      <c r="F4" s="35" t="s">
        <v>123</v>
      </c>
      <c r="G4" s="35" t="s">
        <v>9</v>
      </c>
      <c r="H4" s="35" t="s">
        <v>8</v>
      </c>
      <c r="I4" s="35" t="s">
        <v>10</v>
      </c>
      <c r="J4" s="172" t="s">
        <v>42</v>
      </c>
      <c r="K4" s="172" t="s">
        <v>42</v>
      </c>
      <c r="L4" s="172" t="s">
        <v>42</v>
      </c>
      <c r="M4" s="38" t="s">
        <v>152</v>
      </c>
      <c r="N4" s="38" t="s">
        <v>121</v>
      </c>
      <c r="O4" s="38" t="s">
        <v>8</v>
      </c>
      <c r="P4" s="38" t="s">
        <v>8</v>
      </c>
      <c r="Q4" s="38" t="s">
        <v>8</v>
      </c>
      <c r="R4" s="38" t="s">
        <v>8</v>
      </c>
      <c r="S4" s="38" t="s">
        <v>8</v>
      </c>
      <c r="T4" s="38" t="s">
        <v>124</v>
      </c>
      <c r="U4" s="36" t="s">
        <v>122</v>
      </c>
      <c r="V4" s="58"/>
      <c r="W4" s="59"/>
      <c r="X4" s="59"/>
      <c r="Y4" s="59"/>
      <c r="Z4" s="59"/>
      <c r="AA4" s="59"/>
    </row>
    <row r="5" spans="1:27" s="4" customFormat="1" ht="114" customHeight="1" thickTop="1" thickBot="1" x14ac:dyDescent="0.3">
      <c r="A5" s="35" t="s">
        <v>132</v>
      </c>
      <c r="B5" s="35" t="s">
        <v>27</v>
      </c>
      <c r="C5" s="35" t="s">
        <v>678</v>
      </c>
      <c r="D5" s="35">
        <v>114</v>
      </c>
      <c r="E5" s="35">
        <v>135</v>
      </c>
      <c r="F5" s="35" t="s">
        <v>541</v>
      </c>
      <c r="G5" s="35" t="s">
        <v>9</v>
      </c>
      <c r="H5" s="35" t="s">
        <v>8</v>
      </c>
      <c r="I5" s="35" t="s">
        <v>10</v>
      </c>
      <c r="J5" s="172" t="s">
        <v>42</v>
      </c>
      <c r="K5" s="172" t="s">
        <v>42</v>
      </c>
      <c r="L5" s="172" t="s">
        <v>42</v>
      </c>
      <c r="M5" s="38" t="s">
        <v>152</v>
      </c>
      <c r="N5" s="38" t="s">
        <v>121</v>
      </c>
      <c r="O5" s="35">
        <v>3</v>
      </c>
      <c r="P5" s="35" t="s">
        <v>753</v>
      </c>
      <c r="Q5" s="35">
        <v>28</v>
      </c>
      <c r="R5" s="35" t="s">
        <v>754</v>
      </c>
      <c r="S5" s="35" t="s">
        <v>754</v>
      </c>
      <c r="T5" s="38" t="s">
        <v>542</v>
      </c>
      <c r="U5" s="36" t="s">
        <v>131</v>
      </c>
      <c r="V5" s="58"/>
      <c r="W5" s="59"/>
      <c r="X5" s="59"/>
      <c r="Y5" s="59"/>
      <c r="Z5" s="59"/>
      <c r="AA5" s="59"/>
    </row>
    <row r="6" spans="1:27" s="4" customFormat="1" ht="115.5" customHeight="1" thickTop="1" thickBot="1" x14ac:dyDescent="0.3">
      <c r="A6" s="35" t="s">
        <v>132</v>
      </c>
      <c r="B6" s="35" t="s">
        <v>27</v>
      </c>
      <c r="C6" s="35" t="s">
        <v>677</v>
      </c>
      <c r="D6" s="35">
        <v>61</v>
      </c>
      <c r="E6" s="35">
        <v>75</v>
      </c>
      <c r="F6" s="35" t="s">
        <v>541</v>
      </c>
      <c r="G6" s="35" t="s">
        <v>9</v>
      </c>
      <c r="H6" s="35" t="s">
        <v>8</v>
      </c>
      <c r="I6" s="35" t="s">
        <v>10</v>
      </c>
      <c r="J6" s="172" t="s">
        <v>42</v>
      </c>
      <c r="K6" s="172" t="s">
        <v>42</v>
      </c>
      <c r="L6" s="172" t="s">
        <v>42</v>
      </c>
      <c r="M6" s="38" t="s">
        <v>152</v>
      </c>
      <c r="N6" s="38" t="s">
        <v>121</v>
      </c>
      <c r="O6" s="35" t="s">
        <v>8</v>
      </c>
      <c r="P6" s="35" t="s">
        <v>8</v>
      </c>
      <c r="Q6" s="35" t="s">
        <v>8</v>
      </c>
      <c r="R6" s="35" t="s">
        <v>8</v>
      </c>
      <c r="S6" s="35" t="s">
        <v>8</v>
      </c>
      <c r="T6" s="38" t="s">
        <v>542</v>
      </c>
      <c r="U6" s="36" t="s">
        <v>131</v>
      </c>
      <c r="V6" s="58"/>
      <c r="W6" s="59"/>
      <c r="X6" s="59"/>
      <c r="Y6" s="59"/>
      <c r="Z6" s="59"/>
      <c r="AA6" s="59"/>
    </row>
    <row r="7" spans="1:27" s="4" customFormat="1" ht="134.25" customHeight="1" thickTop="1" thickBot="1" x14ac:dyDescent="0.3">
      <c r="A7" s="35" t="s">
        <v>132</v>
      </c>
      <c r="B7" s="35" t="s">
        <v>27</v>
      </c>
      <c r="C7" s="35" t="s">
        <v>275</v>
      </c>
      <c r="D7" s="35" t="s">
        <v>710</v>
      </c>
      <c r="E7" s="35" t="s">
        <v>276</v>
      </c>
      <c r="F7" s="35" t="s">
        <v>277</v>
      </c>
      <c r="G7" s="35" t="s">
        <v>9</v>
      </c>
      <c r="H7" s="35" t="s">
        <v>8</v>
      </c>
      <c r="I7" s="35" t="s">
        <v>10</v>
      </c>
      <c r="J7" s="172" t="s">
        <v>11</v>
      </c>
      <c r="K7" s="172" t="s">
        <v>42</v>
      </c>
      <c r="L7" s="172" t="s">
        <v>42</v>
      </c>
      <c r="M7" s="38" t="s">
        <v>120</v>
      </c>
      <c r="N7" s="38" t="s">
        <v>121</v>
      </c>
      <c r="O7" s="35" t="s">
        <v>278</v>
      </c>
      <c r="P7" s="38" t="s">
        <v>753</v>
      </c>
      <c r="Q7" s="35" t="s">
        <v>828</v>
      </c>
      <c r="R7" s="38" t="s">
        <v>754</v>
      </c>
      <c r="S7" s="38" t="s">
        <v>754</v>
      </c>
      <c r="T7" s="35" t="s">
        <v>716</v>
      </c>
      <c r="U7" s="36" t="s">
        <v>131</v>
      </c>
      <c r="V7" s="58"/>
      <c r="W7" s="59"/>
      <c r="X7" s="59"/>
      <c r="Y7" s="59"/>
      <c r="Z7" s="59"/>
      <c r="AA7" s="59"/>
    </row>
    <row r="8" spans="1:27" s="4" customFormat="1" ht="144" customHeight="1" thickTop="1" thickBot="1" x14ac:dyDescent="0.3">
      <c r="A8" s="41" t="s">
        <v>132</v>
      </c>
      <c r="B8" s="35" t="s">
        <v>27</v>
      </c>
      <c r="C8" s="35" t="s">
        <v>281</v>
      </c>
      <c r="D8" s="42">
        <v>3</v>
      </c>
      <c r="E8" s="41">
        <v>4</v>
      </c>
      <c r="F8" s="35" t="s">
        <v>438</v>
      </c>
      <c r="G8" s="35" t="s">
        <v>9</v>
      </c>
      <c r="H8" s="35" t="s">
        <v>8</v>
      </c>
      <c r="I8" s="43" t="s">
        <v>10</v>
      </c>
      <c r="J8" s="172" t="s">
        <v>11</v>
      </c>
      <c r="K8" s="172" t="s">
        <v>42</v>
      </c>
      <c r="L8" s="172" t="s">
        <v>42</v>
      </c>
      <c r="M8" s="38" t="s">
        <v>120</v>
      </c>
      <c r="N8" s="38" t="s">
        <v>121</v>
      </c>
      <c r="O8" s="44" t="s">
        <v>8</v>
      </c>
      <c r="P8" s="44" t="s">
        <v>8</v>
      </c>
      <c r="Q8" s="44" t="s">
        <v>8</v>
      </c>
      <c r="R8" s="44" t="s">
        <v>8</v>
      </c>
      <c r="S8" s="44" t="s">
        <v>8</v>
      </c>
      <c r="T8" s="38" t="s">
        <v>439</v>
      </c>
      <c r="U8" s="36" t="s">
        <v>131</v>
      </c>
      <c r="V8" s="58"/>
      <c r="W8" s="59"/>
      <c r="X8" s="59"/>
      <c r="Y8" s="59"/>
      <c r="Z8" s="59"/>
      <c r="AA8" s="59"/>
    </row>
    <row r="9" spans="1:27" s="4" customFormat="1" ht="180.75" customHeight="1" thickTop="1" thickBot="1" x14ac:dyDescent="0.3">
      <c r="A9" s="35" t="s">
        <v>136</v>
      </c>
      <c r="B9" s="35" t="s">
        <v>40</v>
      </c>
      <c r="C9" s="35" t="s">
        <v>714</v>
      </c>
      <c r="D9" s="35" t="s">
        <v>712</v>
      </c>
      <c r="E9" s="35" t="s">
        <v>713</v>
      </c>
      <c r="F9" s="35" t="s">
        <v>829</v>
      </c>
      <c r="G9" s="35" t="s">
        <v>9</v>
      </c>
      <c r="H9" s="35" t="s">
        <v>8</v>
      </c>
      <c r="I9" s="35" t="s">
        <v>10</v>
      </c>
      <c r="J9" s="172" t="s">
        <v>42</v>
      </c>
      <c r="K9" s="172" t="s">
        <v>42</v>
      </c>
      <c r="L9" s="172" t="s">
        <v>42</v>
      </c>
      <c r="M9" s="38" t="s">
        <v>120</v>
      </c>
      <c r="N9" s="38" t="s">
        <v>121</v>
      </c>
      <c r="O9" s="35" t="s">
        <v>713</v>
      </c>
      <c r="P9" s="35" t="s">
        <v>756</v>
      </c>
      <c r="Q9" s="35" t="s">
        <v>833</v>
      </c>
      <c r="R9" s="35" t="s">
        <v>755</v>
      </c>
      <c r="S9" s="38" t="s">
        <v>755</v>
      </c>
      <c r="T9" s="45" t="s">
        <v>555</v>
      </c>
      <c r="U9" s="36" t="s">
        <v>140</v>
      </c>
      <c r="V9" s="58"/>
      <c r="W9" s="59"/>
      <c r="X9" s="59"/>
      <c r="Y9" s="59"/>
      <c r="Z9" s="59"/>
      <c r="AA9" s="59"/>
    </row>
    <row r="10" spans="1:27" s="13" customFormat="1" ht="43.5" customHeight="1" thickTop="1" thickBot="1" x14ac:dyDescent="0.25">
      <c r="A10" s="221" t="s">
        <v>699</v>
      </c>
      <c r="B10" s="221"/>
      <c r="C10" s="221"/>
      <c r="D10" s="221"/>
      <c r="E10" s="221"/>
      <c r="F10" s="221"/>
      <c r="G10" s="221"/>
      <c r="H10" s="221"/>
      <c r="I10" s="221"/>
      <c r="J10" s="221"/>
      <c r="K10" s="221"/>
      <c r="L10" s="221"/>
      <c r="M10" s="221"/>
      <c r="N10" s="221"/>
      <c r="O10" s="221"/>
      <c r="P10" s="221"/>
      <c r="Q10" s="221"/>
      <c r="R10" s="221"/>
      <c r="S10" s="221"/>
      <c r="T10" s="221"/>
      <c r="U10" s="221"/>
      <c r="V10" s="54"/>
      <c r="W10" s="56"/>
      <c r="X10" s="56"/>
      <c r="Y10" s="56"/>
      <c r="Z10" s="56"/>
      <c r="AA10" s="56"/>
    </row>
    <row r="11" spans="1:27" s="13" customFormat="1" ht="126.75" customHeight="1" thickTop="1" thickBot="1" x14ac:dyDescent="0.25">
      <c r="A11" s="46" t="s">
        <v>17</v>
      </c>
      <c r="B11" s="46" t="s">
        <v>15</v>
      </c>
      <c r="C11" s="46" t="s">
        <v>108</v>
      </c>
      <c r="D11" s="46">
        <v>46637</v>
      </c>
      <c r="E11" s="46">
        <v>19149</v>
      </c>
      <c r="F11" s="46" t="s">
        <v>17</v>
      </c>
      <c r="G11" s="48" t="s">
        <v>719</v>
      </c>
      <c r="H11" s="46" t="s">
        <v>718</v>
      </c>
      <c r="I11" s="47" t="s">
        <v>23</v>
      </c>
      <c r="J11" s="199" t="s">
        <v>42</v>
      </c>
      <c r="K11" s="199" t="s">
        <v>42</v>
      </c>
      <c r="L11" s="172" t="s">
        <v>42</v>
      </c>
      <c r="M11" s="38" t="s">
        <v>120</v>
      </c>
      <c r="N11" s="38" t="s">
        <v>121</v>
      </c>
      <c r="O11" s="46" t="s">
        <v>711</v>
      </c>
      <c r="P11" s="46" t="s">
        <v>753</v>
      </c>
      <c r="Q11" s="46" t="s">
        <v>711</v>
      </c>
      <c r="R11" s="46" t="s">
        <v>754</v>
      </c>
      <c r="S11" s="46" t="s">
        <v>754</v>
      </c>
      <c r="T11" s="46" t="s">
        <v>615</v>
      </c>
      <c r="U11" s="67" t="s">
        <v>540</v>
      </c>
      <c r="V11" s="54"/>
      <c r="W11" s="56"/>
      <c r="X11" s="56"/>
      <c r="Y11" s="56"/>
      <c r="Z11" s="56"/>
      <c r="AA11" s="56"/>
    </row>
    <row r="12" spans="1:27" s="13" customFormat="1" ht="148.5" customHeight="1" thickTop="1" thickBot="1" x14ac:dyDescent="0.25">
      <c r="A12" s="46" t="s">
        <v>24</v>
      </c>
      <c r="B12" s="46" t="s">
        <v>15</v>
      </c>
      <c r="C12" s="46" t="s">
        <v>556</v>
      </c>
      <c r="D12" s="46">
        <v>2</v>
      </c>
      <c r="E12" s="46">
        <v>3</v>
      </c>
      <c r="F12" s="46" t="s">
        <v>557</v>
      </c>
      <c r="G12" s="46" t="s">
        <v>641</v>
      </c>
      <c r="H12" s="46" t="s">
        <v>667</v>
      </c>
      <c r="I12" s="47" t="s">
        <v>23</v>
      </c>
      <c r="J12" s="199">
        <v>12000000</v>
      </c>
      <c r="K12" s="199">
        <v>12000000</v>
      </c>
      <c r="L12" s="199">
        <v>436342.11</v>
      </c>
      <c r="M12" s="38" t="s">
        <v>120</v>
      </c>
      <c r="N12" s="38" t="s">
        <v>121</v>
      </c>
      <c r="O12" s="46" t="s">
        <v>8</v>
      </c>
      <c r="P12" s="46" t="s">
        <v>8</v>
      </c>
      <c r="Q12" s="46" t="s">
        <v>8</v>
      </c>
      <c r="R12" s="46" t="s">
        <v>8</v>
      </c>
      <c r="S12" s="46" t="s">
        <v>8</v>
      </c>
      <c r="T12" s="46" t="s">
        <v>478</v>
      </c>
      <c r="U12" s="67" t="s">
        <v>110</v>
      </c>
      <c r="V12" s="54"/>
      <c r="W12" s="56"/>
      <c r="X12" s="56"/>
      <c r="Y12" s="56"/>
      <c r="Z12" s="56"/>
      <c r="AA12" s="56"/>
    </row>
    <row r="13" spans="1:27" s="13" customFormat="1" ht="243" customHeight="1" thickTop="1" thickBot="1" x14ac:dyDescent="0.25">
      <c r="A13" s="46" t="s">
        <v>52</v>
      </c>
      <c r="B13" s="46" t="s">
        <v>53</v>
      </c>
      <c r="C13" s="46" t="s">
        <v>616</v>
      </c>
      <c r="D13" s="46">
        <v>1047</v>
      </c>
      <c r="E13" s="46">
        <v>1180</v>
      </c>
      <c r="F13" s="46" t="s">
        <v>538</v>
      </c>
      <c r="G13" s="46" t="s">
        <v>720</v>
      </c>
      <c r="H13" s="46" t="s">
        <v>668</v>
      </c>
      <c r="I13" s="46" t="s">
        <v>25</v>
      </c>
      <c r="J13" s="200">
        <v>21824299</v>
      </c>
      <c r="K13" s="200">
        <v>22199786</v>
      </c>
      <c r="L13" s="200">
        <v>14928138.279999999</v>
      </c>
      <c r="M13" s="38" t="s">
        <v>120</v>
      </c>
      <c r="N13" s="38" t="s">
        <v>121</v>
      </c>
      <c r="O13" s="46">
        <v>179</v>
      </c>
      <c r="P13" s="46" t="s">
        <v>753</v>
      </c>
      <c r="Q13" s="46">
        <v>179</v>
      </c>
      <c r="R13" s="46" t="s">
        <v>754</v>
      </c>
      <c r="S13" s="46" t="s">
        <v>754</v>
      </c>
      <c r="T13" s="46" t="s">
        <v>636</v>
      </c>
      <c r="U13" s="67" t="s">
        <v>539</v>
      </c>
      <c r="V13" s="54"/>
      <c r="W13" s="56"/>
      <c r="X13" s="56"/>
      <c r="Y13" s="56"/>
      <c r="Z13" s="56"/>
      <c r="AA13" s="56"/>
    </row>
    <row r="14" spans="1:27" s="13" customFormat="1" ht="102" customHeight="1" thickTop="1" thickBot="1" x14ac:dyDescent="0.25">
      <c r="A14" s="46" t="s">
        <v>71</v>
      </c>
      <c r="B14" s="46" t="s">
        <v>53</v>
      </c>
      <c r="C14" s="46" t="s">
        <v>966</v>
      </c>
      <c r="D14" s="46" t="s">
        <v>617</v>
      </c>
      <c r="E14" s="46" t="s">
        <v>622</v>
      </c>
      <c r="F14" s="90" t="s">
        <v>746</v>
      </c>
      <c r="G14" s="46" t="s">
        <v>637</v>
      </c>
      <c r="H14" s="46" t="s">
        <v>669</v>
      </c>
      <c r="I14" s="46" t="s">
        <v>19</v>
      </c>
      <c r="J14" s="200">
        <v>78199143.670000002</v>
      </c>
      <c r="K14" s="200">
        <v>79361617</v>
      </c>
      <c r="L14" s="200">
        <v>71265668.079999998</v>
      </c>
      <c r="M14" s="38" t="s">
        <v>120</v>
      </c>
      <c r="N14" s="38" t="s">
        <v>121</v>
      </c>
      <c r="O14" s="46" t="s">
        <v>638</v>
      </c>
      <c r="P14" s="46" t="s">
        <v>753</v>
      </c>
      <c r="Q14" s="46" t="s">
        <v>846</v>
      </c>
      <c r="R14" s="46" t="s">
        <v>754</v>
      </c>
      <c r="S14" s="46" t="s">
        <v>754</v>
      </c>
      <c r="T14" s="48" t="s">
        <v>679</v>
      </c>
      <c r="U14" s="37" t="s">
        <v>105</v>
      </c>
      <c r="V14" s="54"/>
      <c r="W14" s="56"/>
      <c r="X14" s="56"/>
      <c r="Y14" s="56"/>
      <c r="Z14" s="56"/>
      <c r="AA14" s="56"/>
    </row>
    <row r="15" spans="1:27" s="13" customFormat="1" ht="122.25" customHeight="1" thickTop="1" thickBot="1" x14ac:dyDescent="0.25">
      <c r="A15" s="46" t="s">
        <v>83</v>
      </c>
      <c r="B15" s="46" t="s">
        <v>53</v>
      </c>
      <c r="C15" s="46" t="s">
        <v>965</v>
      </c>
      <c r="D15" s="46" t="s">
        <v>8</v>
      </c>
      <c r="E15" s="46" t="s">
        <v>85</v>
      </c>
      <c r="F15" s="46" t="s">
        <v>86</v>
      </c>
      <c r="G15" s="46" t="s">
        <v>9</v>
      </c>
      <c r="H15" s="46" t="s">
        <v>656</v>
      </c>
      <c r="I15" s="46" t="s">
        <v>19</v>
      </c>
      <c r="J15" s="200">
        <v>2492678</v>
      </c>
      <c r="K15" s="200">
        <v>4492677.57</v>
      </c>
      <c r="L15" s="181">
        <v>1296760.67</v>
      </c>
      <c r="M15" s="38" t="s">
        <v>120</v>
      </c>
      <c r="N15" s="38" t="s">
        <v>121</v>
      </c>
      <c r="O15" s="91" t="s">
        <v>606</v>
      </c>
      <c r="P15" s="46" t="s">
        <v>753</v>
      </c>
      <c r="Q15" s="46" t="s">
        <v>806</v>
      </c>
      <c r="R15" s="46" t="s">
        <v>754</v>
      </c>
      <c r="S15" s="46" t="s">
        <v>754</v>
      </c>
      <c r="T15" s="48" t="s">
        <v>520</v>
      </c>
      <c r="U15" s="37" t="s">
        <v>105</v>
      </c>
      <c r="V15" s="54"/>
      <c r="W15" s="56"/>
      <c r="X15" s="56"/>
      <c r="Y15" s="56"/>
      <c r="Z15" s="56"/>
      <c r="AA15" s="56"/>
    </row>
    <row r="16" spans="1:27" s="13" customFormat="1" ht="73.5" customHeight="1" thickTop="1" thickBot="1" x14ac:dyDescent="0.25">
      <c r="A16" s="46" t="s">
        <v>83</v>
      </c>
      <c r="B16" s="46" t="s">
        <v>53</v>
      </c>
      <c r="C16" s="46" t="s">
        <v>607</v>
      </c>
      <c r="D16" s="46" t="s">
        <v>8</v>
      </c>
      <c r="E16" s="46" t="s">
        <v>608</v>
      </c>
      <c r="F16" s="46" t="s">
        <v>609</v>
      </c>
      <c r="G16" s="46" t="s">
        <v>9</v>
      </c>
      <c r="H16" s="46" t="s">
        <v>663</v>
      </c>
      <c r="I16" s="46" t="s">
        <v>19</v>
      </c>
      <c r="J16" s="200">
        <v>1100000</v>
      </c>
      <c r="K16" s="200">
        <v>1100000</v>
      </c>
      <c r="L16" s="200">
        <v>0</v>
      </c>
      <c r="M16" s="38" t="s">
        <v>120</v>
      </c>
      <c r="N16" s="38" t="s">
        <v>121</v>
      </c>
      <c r="O16" s="46" t="s">
        <v>203</v>
      </c>
      <c r="P16" s="91" t="s">
        <v>753</v>
      </c>
      <c r="Q16" s="91" t="s">
        <v>813</v>
      </c>
      <c r="R16" s="91" t="s">
        <v>754</v>
      </c>
      <c r="S16" s="91" t="s">
        <v>754</v>
      </c>
      <c r="T16" s="48" t="s">
        <v>524</v>
      </c>
      <c r="U16" s="37" t="s">
        <v>105</v>
      </c>
      <c r="V16" s="54"/>
      <c r="W16" s="56"/>
      <c r="X16" s="56"/>
      <c r="Y16" s="56"/>
      <c r="Z16" s="56"/>
      <c r="AA16" s="56"/>
    </row>
    <row r="17" spans="1:29" s="13" customFormat="1" ht="121.5" customHeight="1" thickTop="1" thickBot="1" x14ac:dyDescent="0.25">
      <c r="A17" s="46" t="s">
        <v>88</v>
      </c>
      <c r="B17" s="46" t="s">
        <v>53</v>
      </c>
      <c r="C17" s="46" t="s">
        <v>558</v>
      </c>
      <c r="D17" s="46">
        <v>1</v>
      </c>
      <c r="E17" s="46">
        <v>10</v>
      </c>
      <c r="F17" s="46" t="s">
        <v>91</v>
      </c>
      <c r="G17" s="46" t="s">
        <v>721</v>
      </c>
      <c r="H17" s="46" t="s">
        <v>665</v>
      </c>
      <c r="I17" s="46" t="s">
        <v>19</v>
      </c>
      <c r="J17" s="199">
        <v>26700000</v>
      </c>
      <c r="K17" s="199">
        <v>370000</v>
      </c>
      <c r="L17" s="199">
        <v>0</v>
      </c>
      <c r="M17" s="38" t="s">
        <v>120</v>
      </c>
      <c r="N17" s="38" t="s">
        <v>121</v>
      </c>
      <c r="O17" s="46" t="s">
        <v>8</v>
      </c>
      <c r="P17" s="46" t="s">
        <v>8</v>
      </c>
      <c r="Q17" s="46" t="s">
        <v>8</v>
      </c>
      <c r="R17" s="46" t="s">
        <v>8</v>
      </c>
      <c r="S17" s="46" t="s">
        <v>8</v>
      </c>
      <c r="T17" s="48" t="s">
        <v>525</v>
      </c>
      <c r="U17" s="37" t="s">
        <v>105</v>
      </c>
      <c r="V17" s="54"/>
      <c r="W17" s="56"/>
      <c r="X17" s="56"/>
      <c r="Y17" s="56"/>
      <c r="Z17" s="56"/>
      <c r="AA17" s="56"/>
    </row>
    <row r="18" spans="1:29" s="13" customFormat="1" ht="35.25" customHeight="1" thickTop="1" thickBot="1" x14ac:dyDescent="0.25">
      <c r="A18" s="220" t="s">
        <v>867</v>
      </c>
      <c r="B18" s="220"/>
      <c r="C18" s="220"/>
      <c r="D18" s="220"/>
      <c r="E18" s="220"/>
      <c r="F18" s="220"/>
      <c r="G18" s="220"/>
      <c r="H18" s="220"/>
      <c r="I18" s="220"/>
      <c r="J18" s="220"/>
      <c r="K18" s="220"/>
      <c r="L18" s="220"/>
      <c r="M18" s="220"/>
      <c r="N18" s="220"/>
      <c r="O18" s="220"/>
      <c r="P18" s="220"/>
      <c r="Q18" s="220"/>
      <c r="R18" s="220"/>
      <c r="S18" s="220"/>
      <c r="T18" s="220"/>
      <c r="U18" s="220"/>
      <c r="V18" s="55"/>
      <c r="W18" s="56"/>
      <c r="X18" s="56"/>
      <c r="Y18" s="56"/>
      <c r="Z18" s="56"/>
      <c r="AA18" s="56"/>
    </row>
    <row r="19" spans="1:29" s="13" customFormat="1" ht="78" thickTop="1" thickBot="1" x14ac:dyDescent="0.25">
      <c r="A19" s="49" t="s">
        <v>12</v>
      </c>
      <c r="B19" s="49" t="s">
        <v>13</v>
      </c>
      <c r="C19" s="49" t="s">
        <v>242</v>
      </c>
      <c r="D19" s="49" t="s">
        <v>237</v>
      </c>
      <c r="E19" s="49" t="s">
        <v>240</v>
      </c>
      <c r="F19" s="92" t="s">
        <v>239</v>
      </c>
      <c r="G19" s="49" t="s">
        <v>9</v>
      </c>
      <c r="H19" s="49" t="s">
        <v>700</v>
      </c>
      <c r="I19" s="92" t="s">
        <v>10</v>
      </c>
      <c r="J19" s="201">
        <v>163938800.12</v>
      </c>
      <c r="K19" s="194" t="s">
        <v>680</v>
      </c>
      <c r="L19" s="194"/>
      <c r="M19" s="94" t="s">
        <v>120</v>
      </c>
      <c r="N19" s="94" t="s">
        <v>121</v>
      </c>
      <c r="O19" s="95">
        <v>0.7</v>
      </c>
      <c r="P19" s="95" t="s">
        <v>847</v>
      </c>
      <c r="Q19" s="96" t="s">
        <v>848</v>
      </c>
      <c r="R19" s="95" t="s">
        <v>755</v>
      </c>
      <c r="S19" s="95" t="s">
        <v>755</v>
      </c>
      <c r="T19" s="94" t="s">
        <v>235</v>
      </c>
      <c r="U19" s="7" t="s">
        <v>238</v>
      </c>
      <c r="V19" s="56"/>
      <c r="W19" s="56"/>
      <c r="X19" s="56"/>
      <c r="Y19" s="56"/>
      <c r="Z19" s="56"/>
      <c r="AA19" s="56"/>
    </row>
    <row r="20" spans="1:29" s="13" customFormat="1" ht="52.5" thickTop="1" thickBot="1" x14ac:dyDescent="0.25">
      <c r="A20" s="49" t="s">
        <v>12</v>
      </c>
      <c r="B20" s="49" t="s">
        <v>13</v>
      </c>
      <c r="C20" s="49" t="s">
        <v>243</v>
      </c>
      <c r="D20" s="49" t="s">
        <v>237</v>
      </c>
      <c r="E20" s="49" t="s">
        <v>236</v>
      </c>
      <c r="F20" s="92" t="s">
        <v>19</v>
      </c>
      <c r="G20" s="49" t="s">
        <v>9</v>
      </c>
      <c r="H20" s="49" t="s">
        <v>700</v>
      </c>
      <c r="I20" s="92" t="s">
        <v>10</v>
      </c>
      <c r="J20" s="201">
        <v>112264000</v>
      </c>
      <c r="K20" s="201">
        <v>112264000</v>
      </c>
      <c r="L20" s="201"/>
      <c r="M20" s="94" t="s">
        <v>120</v>
      </c>
      <c r="N20" s="94" t="s">
        <v>121</v>
      </c>
      <c r="O20" s="95">
        <v>0.7</v>
      </c>
      <c r="P20" s="95" t="s">
        <v>847</v>
      </c>
      <c r="Q20" s="96" t="s">
        <v>849</v>
      </c>
      <c r="R20" s="95" t="s">
        <v>755</v>
      </c>
      <c r="S20" s="95" t="s">
        <v>755</v>
      </c>
      <c r="T20" s="94" t="s">
        <v>235</v>
      </c>
      <c r="U20" s="7" t="s">
        <v>122</v>
      </c>
      <c r="V20" s="56"/>
      <c r="W20" s="56"/>
      <c r="X20" s="56"/>
      <c r="Y20" s="56"/>
      <c r="Z20" s="56"/>
      <c r="AA20" s="56"/>
    </row>
    <row r="21" spans="1:29" s="13" customFormat="1" ht="52.5" thickTop="1" thickBot="1" x14ac:dyDescent="0.25">
      <c r="A21" s="49" t="s">
        <v>12</v>
      </c>
      <c r="B21" s="49" t="s">
        <v>13</v>
      </c>
      <c r="C21" s="49" t="s">
        <v>244</v>
      </c>
      <c r="D21" s="49" t="s">
        <v>236</v>
      </c>
      <c r="E21" s="49" t="s">
        <v>236</v>
      </c>
      <c r="F21" s="92" t="s">
        <v>61</v>
      </c>
      <c r="G21" s="49" t="s">
        <v>9</v>
      </c>
      <c r="H21" s="49" t="s">
        <v>700</v>
      </c>
      <c r="I21" s="92" t="s">
        <v>10</v>
      </c>
      <c r="J21" s="201">
        <v>17000000</v>
      </c>
      <c r="K21" s="201">
        <v>17000000</v>
      </c>
      <c r="L21" s="201"/>
      <c r="M21" s="94" t="s">
        <v>120</v>
      </c>
      <c r="N21" s="94" t="s">
        <v>121</v>
      </c>
      <c r="O21" s="95">
        <v>0.7</v>
      </c>
      <c r="P21" s="95" t="s">
        <v>847</v>
      </c>
      <c r="Q21" s="96" t="s">
        <v>850</v>
      </c>
      <c r="R21" s="95" t="s">
        <v>755</v>
      </c>
      <c r="S21" s="95" t="s">
        <v>755</v>
      </c>
      <c r="T21" s="94" t="s">
        <v>235</v>
      </c>
      <c r="U21" s="7" t="s">
        <v>122</v>
      </c>
      <c r="V21" s="56"/>
      <c r="W21" s="56"/>
      <c r="X21" s="56"/>
      <c r="Y21" s="56"/>
      <c r="Z21" s="56"/>
      <c r="AA21" s="56"/>
    </row>
    <row r="22" spans="1:29" s="13" customFormat="1" ht="52.5" thickTop="1" thickBot="1" x14ac:dyDescent="0.25">
      <c r="A22" s="49" t="s">
        <v>12</v>
      </c>
      <c r="B22" s="49" t="s">
        <v>13</v>
      </c>
      <c r="C22" s="49" t="s">
        <v>245</v>
      </c>
      <c r="D22" s="95">
        <v>1</v>
      </c>
      <c r="E22" s="95">
        <v>1</v>
      </c>
      <c r="F22" s="92" t="s">
        <v>234</v>
      </c>
      <c r="G22" s="49" t="s">
        <v>9</v>
      </c>
      <c r="H22" s="49" t="s">
        <v>700</v>
      </c>
      <c r="I22" s="92" t="s">
        <v>10</v>
      </c>
      <c r="J22" s="201">
        <v>1600000</v>
      </c>
      <c r="K22" s="201">
        <v>1600000</v>
      </c>
      <c r="L22" s="201"/>
      <c r="M22" s="94" t="s">
        <v>188</v>
      </c>
      <c r="N22" s="94" t="s">
        <v>246</v>
      </c>
      <c r="O22" s="96" t="s">
        <v>233</v>
      </c>
      <c r="P22" s="95" t="s">
        <v>847</v>
      </c>
      <c r="Q22" s="96" t="s">
        <v>851</v>
      </c>
      <c r="R22" s="95" t="s">
        <v>755</v>
      </c>
      <c r="S22" s="95" t="s">
        <v>852</v>
      </c>
      <c r="T22" s="94" t="s">
        <v>149</v>
      </c>
      <c r="U22" s="7" t="s">
        <v>206</v>
      </c>
      <c r="V22" s="56"/>
      <c r="W22" s="56"/>
      <c r="X22" s="56"/>
      <c r="Y22" s="56"/>
      <c r="Z22" s="56"/>
      <c r="AA22" s="56"/>
    </row>
    <row r="23" spans="1:29" s="13" customFormat="1" ht="141.75" thickTop="1" thickBot="1" x14ac:dyDescent="0.25">
      <c r="A23" s="49" t="s">
        <v>28</v>
      </c>
      <c r="B23" s="49" t="s">
        <v>29</v>
      </c>
      <c r="C23" s="49" t="s">
        <v>253</v>
      </c>
      <c r="D23" s="95">
        <v>0.9</v>
      </c>
      <c r="E23" s="97" t="s">
        <v>257</v>
      </c>
      <c r="F23" s="49" t="s">
        <v>255</v>
      </c>
      <c r="G23" s="49" t="s">
        <v>9</v>
      </c>
      <c r="H23" s="49" t="s">
        <v>700</v>
      </c>
      <c r="I23" s="92" t="s">
        <v>10</v>
      </c>
      <c r="J23" s="201">
        <v>342227123</v>
      </c>
      <c r="K23" s="201">
        <v>342227123</v>
      </c>
      <c r="L23" s="201"/>
      <c r="M23" s="94" t="s">
        <v>120</v>
      </c>
      <c r="N23" s="94" t="s">
        <v>121</v>
      </c>
      <c r="O23" s="95">
        <v>0.7</v>
      </c>
      <c r="P23" s="95" t="s">
        <v>853</v>
      </c>
      <c r="Q23" s="96" t="s">
        <v>854</v>
      </c>
      <c r="R23" s="97" t="s">
        <v>855</v>
      </c>
      <c r="S23" s="95" t="s">
        <v>856</v>
      </c>
      <c r="T23" s="94" t="s">
        <v>258</v>
      </c>
      <c r="U23" s="7" t="s">
        <v>206</v>
      </c>
      <c r="V23" s="56"/>
      <c r="W23" s="56"/>
      <c r="X23" s="56"/>
      <c r="Y23" s="56"/>
      <c r="Z23" s="56"/>
      <c r="AA23" s="56"/>
    </row>
    <row r="24" spans="1:29" s="13" customFormat="1" ht="31.5" customHeight="1" thickTop="1" thickBot="1" x14ac:dyDescent="0.25">
      <c r="A24" s="222" t="s">
        <v>701</v>
      </c>
      <c r="B24" s="223"/>
      <c r="C24" s="223"/>
      <c r="D24" s="223"/>
      <c r="E24" s="223"/>
      <c r="F24" s="223"/>
      <c r="G24" s="223"/>
      <c r="H24" s="223"/>
      <c r="I24" s="223"/>
      <c r="J24" s="223"/>
      <c r="K24" s="223"/>
      <c r="L24" s="223"/>
      <c r="M24" s="223"/>
      <c r="N24" s="223"/>
      <c r="O24" s="223"/>
      <c r="P24" s="223"/>
      <c r="Q24" s="223"/>
      <c r="R24" s="223"/>
      <c r="S24" s="223"/>
      <c r="T24" s="57"/>
      <c r="U24" s="57"/>
      <c r="V24" s="60"/>
      <c r="W24" s="82"/>
      <c r="X24" s="82"/>
      <c r="Y24" s="82"/>
      <c r="Z24" s="82"/>
      <c r="AA24" s="82"/>
      <c r="AB24" s="83"/>
      <c r="AC24" s="83"/>
    </row>
    <row r="25" spans="1:29" s="13" customFormat="1" ht="71.25" customHeight="1" thickTop="1" thickBot="1" x14ac:dyDescent="0.25">
      <c r="A25" s="49" t="s">
        <v>47</v>
      </c>
      <c r="B25" s="49" t="s">
        <v>48</v>
      </c>
      <c r="C25" s="49" t="s">
        <v>201</v>
      </c>
      <c r="D25" s="49">
        <v>600</v>
      </c>
      <c r="E25" s="49">
        <v>800</v>
      </c>
      <c r="F25" s="49" t="s">
        <v>471</v>
      </c>
      <c r="G25" s="49" t="s">
        <v>9</v>
      </c>
      <c r="H25" s="49" t="s">
        <v>647</v>
      </c>
      <c r="I25" s="49" t="s">
        <v>10</v>
      </c>
      <c r="J25" s="195" t="s">
        <v>42</v>
      </c>
      <c r="K25" s="195" t="s">
        <v>42</v>
      </c>
      <c r="L25" s="172" t="s">
        <v>42</v>
      </c>
      <c r="M25" s="49" t="s">
        <v>120</v>
      </c>
      <c r="N25" s="49" t="s">
        <v>200</v>
      </c>
      <c r="O25" s="49" t="s">
        <v>8</v>
      </c>
      <c r="P25" s="49" t="s">
        <v>8</v>
      </c>
      <c r="Q25" s="49" t="s">
        <v>8</v>
      </c>
      <c r="R25" s="49" t="s">
        <v>8</v>
      </c>
      <c r="S25" s="49" t="s">
        <v>8</v>
      </c>
      <c r="T25" s="49" t="s">
        <v>472</v>
      </c>
      <c r="U25" s="68" t="s">
        <v>195</v>
      </c>
      <c r="V25" s="54"/>
      <c r="W25" s="82"/>
      <c r="X25" s="82"/>
      <c r="Y25" s="82"/>
      <c r="Z25" s="82"/>
      <c r="AA25" s="82"/>
      <c r="AB25" s="83"/>
      <c r="AC25" s="83"/>
    </row>
    <row r="26" spans="1:29" s="20" customFormat="1" ht="36" customHeight="1" thickTop="1" thickBot="1" x14ac:dyDescent="0.3">
      <c r="A26" s="222" t="s">
        <v>702</v>
      </c>
      <c r="B26" s="223"/>
      <c r="C26" s="223"/>
      <c r="D26" s="223"/>
      <c r="E26" s="223"/>
      <c r="F26" s="223"/>
      <c r="G26" s="223"/>
      <c r="H26" s="223"/>
      <c r="I26" s="223"/>
      <c r="J26" s="223"/>
      <c r="K26" s="223"/>
      <c r="L26" s="223"/>
      <c r="M26" s="223"/>
      <c r="N26" s="223"/>
      <c r="O26" s="223"/>
      <c r="P26" s="223"/>
      <c r="Q26" s="223"/>
      <c r="R26" s="223"/>
      <c r="S26" s="223"/>
      <c r="T26" s="223"/>
      <c r="U26" s="223"/>
      <c r="V26" s="60"/>
      <c r="W26" s="61"/>
      <c r="X26" s="61"/>
      <c r="Y26" s="61"/>
      <c r="Z26" s="61"/>
      <c r="AA26" s="61"/>
      <c r="AB26" s="21"/>
      <c r="AC26" s="21"/>
    </row>
    <row r="27" spans="1:29" s="22" customFormat="1" ht="75" customHeight="1" thickTop="1" thickBot="1" x14ac:dyDescent="0.3">
      <c r="A27" s="35" t="s">
        <v>304</v>
      </c>
      <c r="B27" s="35" t="s">
        <v>305</v>
      </c>
      <c r="C27" s="35" t="s">
        <v>734</v>
      </c>
      <c r="D27" s="35">
        <v>13</v>
      </c>
      <c r="E27" s="35">
        <v>13</v>
      </c>
      <c r="F27" s="35" t="s">
        <v>735</v>
      </c>
      <c r="G27" s="35" t="s">
        <v>9</v>
      </c>
      <c r="H27" s="49" t="s">
        <v>700</v>
      </c>
      <c r="I27" s="50" t="s">
        <v>10</v>
      </c>
      <c r="J27" s="171" t="s">
        <v>443</v>
      </c>
      <c r="K27" s="195" t="s">
        <v>42</v>
      </c>
      <c r="L27" s="195" t="s">
        <v>42</v>
      </c>
      <c r="M27" s="38" t="s">
        <v>120</v>
      </c>
      <c r="N27" s="38" t="s">
        <v>121</v>
      </c>
      <c r="O27" s="64">
        <v>3</v>
      </c>
      <c r="P27" s="64" t="s">
        <v>753</v>
      </c>
      <c r="Q27" s="64">
        <v>3</v>
      </c>
      <c r="R27" s="64" t="s">
        <v>755</v>
      </c>
      <c r="S27" s="64" t="s">
        <v>754</v>
      </c>
      <c r="T27" s="38" t="s">
        <v>736</v>
      </c>
      <c r="U27" s="69" t="s">
        <v>122</v>
      </c>
      <c r="V27" s="58"/>
      <c r="W27" s="62"/>
      <c r="X27" s="62"/>
      <c r="Y27" s="62"/>
      <c r="Z27" s="62"/>
      <c r="AA27" s="62"/>
    </row>
    <row r="28" spans="1:29" s="22" customFormat="1" ht="109.5" customHeight="1" thickTop="1" thickBot="1" x14ac:dyDescent="0.3">
      <c r="A28" s="35" t="s">
        <v>325</v>
      </c>
      <c r="B28" s="35" t="s">
        <v>305</v>
      </c>
      <c r="C28" s="35" t="s">
        <v>733</v>
      </c>
      <c r="D28" s="35">
        <v>7</v>
      </c>
      <c r="E28" s="35">
        <v>4</v>
      </c>
      <c r="F28" s="35" t="s">
        <v>326</v>
      </c>
      <c r="G28" s="35" t="s">
        <v>9</v>
      </c>
      <c r="H28" s="49" t="s">
        <v>700</v>
      </c>
      <c r="I28" s="35" t="s">
        <v>10</v>
      </c>
      <c r="J28" s="172" t="s">
        <v>120</v>
      </c>
      <c r="K28" s="195" t="s">
        <v>42</v>
      </c>
      <c r="L28" s="195" t="s">
        <v>42</v>
      </c>
      <c r="M28" s="38" t="s">
        <v>328</v>
      </c>
      <c r="N28" s="38" t="s">
        <v>200</v>
      </c>
      <c r="O28" s="80" t="s">
        <v>8</v>
      </c>
      <c r="P28" s="49" t="s">
        <v>8</v>
      </c>
      <c r="Q28" s="49" t="s">
        <v>8</v>
      </c>
      <c r="R28" s="49" t="s">
        <v>8</v>
      </c>
      <c r="S28" s="49" t="s">
        <v>8</v>
      </c>
      <c r="T28" s="45" t="s">
        <v>737</v>
      </c>
      <c r="U28" s="69" t="s">
        <v>131</v>
      </c>
      <c r="V28" s="58"/>
      <c r="W28" s="62"/>
      <c r="X28" s="62"/>
      <c r="Y28" s="62"/>
      <c r="Z28" s="62"/>
      <c r="AA28" s="62"/>
    </row>
    <row r="29" spans="1:29" s="22" customFormat="1" ht="82.5" customHeight="1" thickTop="1" thickBot="1" x14ac:dyDescent="0.3">
      <c r="A29" s="35" t="s">
        <v>330</v>
      </c>
      <c r="B29" s="35" t="s">
        <v>305</v>
      </c>
      <c r="C29" s="35" t="s">
        <v>738</v>
      </c>
      <c r="D29" s="35">
        <v>9</v>
      </c>
      <c r="E29" s="35">
        <v>6</v>
      </c>
      <c r="F29" s="35" t="s">
        <v>745</v>
      </c>
      <c r="G29" s="35" t="s">
        <v>9</v>
      </c>
      <c r="H29" s="49" t="s">
        <v>700</v>
      </c>
      <c r="I29" s="50" t="s">
        <v>10</v>
      </c>
      <c r="J29" s="171" t="s">
        <v>443</v>
      </c>
      <c r="K29" s="195" t="s">
        <v>42</v>
      </c>
      <c r="L29" s="195" t="s">
        <v>42</v>
      </c>
      <c r="M29" s="38" t="s">
        <v>152</v>
      </c>
      <c r="N29" s="38" t="s">
        <v>121</v>
      </c>
      <c r="O29" s="51" t="s">
        <v>8</v>
      </c>
      <c r="P29" s="49" t="s">
        <v>8</v>
      </c>
      <c r="Q29" s="49" t="s">
        <v>8</v>
      </c>
      <c r="R29" s="49" t="s">
        <v>8</v>
      </c>
      <c r="S29" s="49" t="s">
        <v>8</v>
      </c>
      <c r="T29" s="38" t="s">
        <v>341</v>
      </c>
      <c r="U29" s="69" t="s">
        <v>122</v>
      </c>
      <c r="V29" s="58"/>
      <c r="W29" s="62"/>
      <c r="X29" s="62"/>
      <c r="Y29" s="62"/>
      <c r="Z29" s="62"/>
      <c r="AA29" s="62"/>
    </row>
    <row r="30" spans="1:29" s="22" customFormat="1" ht="164.25" customHeight="1" thickTop="1" thickBot="1" x14ac:dyDescent="0.3">
      <c r="A30" s="35" t="s">
        <v>357</v>
      </c>
      <c r="B30" s="35" t="s">
        <v>305</v>
      </c>
      <c r="C30" s="35" t="s">
        <v>559</v>
      </c>
      <c r="D30" s="35">
        <v>8</v>
      </c>
      <c r="E30" s="35">
        <v>8</v>
      </c>
      <c r="F30" s="35" t="s">
        <v>739</v>
      </c>
      <c r="G30" s="35" t="s">
        <v>362</v>
      </c>
      <c r="H30" s="49" t="s">
        <v>700</v>
      </c>
      <c r="I30" s="35" t="s">
        <v>10</v>
      </c>
      <c r="J30" s="171" t="s">
        <v>363</v>
      </c>
      <c r="K30" s="195" t="s">
        <v>42</v>
      </c>
      <c r="L30" s="195" t="s">
        <v>42</v>
      </c>
      <c r="M30" s="38" t="s">
        <v>120</v>
      </c>
      <c r="N30" s="38" t="s">
        <v>246</v>
      </c>
      <c r="O30" s="65">
        <v>3</v>
      </c>
      <c r="P30" s="65" t="s">
        <v>772</v>
      </c>
      <c r="Q30" s="65">
        <v>2</v>
      </c>
      <c r="R30" s="38" t="s">
        <v>864</v>
      </c>
      <c r="S30" s="38" t="s">
        <v>863</v>
      </c>
      <c r="T30" s="38" t="s">
        <v>423</v>
      </c>
      <c r="U30" s="69" t="s">
        <v>131</v>
      </c>
      <c r="V30" s="58"/>
      <c r="W30" s="62"/>
      <c r="X30" s="62"/>
      <c r="Y30" s="62"/>
      <c r="Z30" s="62"/>
      <c r="AA30" s="62"/>
    </row>
    <row r="31" spans="1:29" s="22" customFormat="1" ht="86.25" customHeight="1" thickTop="1" thickBot="1" x14ac:dyDescent="0.3">
      <c r="A31" s="35" t="s">
        <v>388</v>
      </c>
      <c r="B31" s="35" t="s">
        <v>305</v>
      </c>
      <c r="C31" s="35" t="s">
        <v>740</v>
      </c>
      <c r="D31" s="50">
        <v>15</v>
      </c>
      <c r="E31" s="50">
        <v>6</v>
      </c>
      <c r="F31" s="35" t="s">
        <v>744</v>
      </c>
      <c r="G31" s="35" t="s">
        <v>9</v>
      </c>
      <c r="H31" s="49" t="s">
        <v>700</v>
      </c>
      <c r="I31" s="35" t="s">
        <v>10</v>
      </c>
      <c r="J31" s="173" t="s">
        <v>443</v>
      </c>
      <c r="K31" s="195" t="s">
        <v>42</v>
      </c>
      <c r="L31" s="195" t="s">
        <v>42</v>
      </c>
      <c r="M31" s="38" t="s">
        <v>120</v>
      </c>
      <c r="N31" s="38" t="s">
        <v>121</v>
      </c>
      <c r="O31" s="76">
        <v>2</v>
      </c>
      <c r="P31" s="77" t="s">
        <v>753</v>
      </c>
      <c r="Q31" s="77">
        <v>5</v>
      </c>
      <c r="R31" s="65" t="s">
        <v>754</v>
      </c>
      <c r="S31" s="65" t="s">
        <v>754</v>
      </c>
      <c r="T31" s="35" t="s">
        <v>391</v>
      </c>
      <c r="U31" s="69" t="s">
        <v>131</v>
      </c>
      <c r="V31" s="58"/>
      <c r="W31" s="62"/>
      <c r="X31" s="62"/>
      <c r="Y31" s="62"/>
      <c r="Z31" s="62"/>
      <c r="AA31" s="62"/>
    </row>
    <row r="32" spans="1:29" s="22" customFormat="1" ht="93" customHeight="1" thickTop="1" thickBot="1" x14ac:dyDescent="0.3">
      <c r="A32" s="35" t="s">
        <v>394</v>
      </c>
      <c r="B32" s="35" t="s">
        <v>305</v>
      </c>
      <c r="C32" s="35" t="s">
        <v>741</v>
      </c>
      <c r="D32" s="50">
        <v>5</v>
      </c>
      <c r="E32" s="50">
        <v>5</v>
      </c>
      <c r="F32" s="35" t="s">
        <v>743</v>
      </c>
      <c r="G32" s="35" t="s">
        <v>362</v>
      </c>
      <c r="H32" s="35" t="s">
        <v>652</v>
      </c>
      <c r="I32" s="35" t="s">
        <v>10</v>
      </c>
      <c r="J32" s="173" t="s">
        <v>443</v>
      </c>
      <c r="K32" s="195" t="s">
        <v>42</v>
      </c>
      <c r="L32" s="195" t="s">
        <v>42</v>
      </c>
      <c r="M32" s="38" t="s">
        <v>120</v>
      </c>
      <c r="N32" s="38" t="s">
        <v>387</v>
      </c>
      <c r="O32" s="77" t="s">
        <v>8</v>
      </c>
      <c r="P32" s="77" t="s">
        <v>8</v>
      </c>
      <c r="Q32" s="77" t="s">
        <v>8</v>
      </c>
      <c r="R32" s="77" t="s">
        <v>8</v>
      </c>
      <c r="S32" s="77" t="s">
        <v>8</v>
      </c>
      <c r="T32" s="35" t="s">
        <v>398</v>
      </c>
      <c r="U32" s="69" t="s">
        <v>131</v>
      </c>
      <c r="V32" s="58"/>
      <c r="W32" s="62"/>
      <c r="X32" s="62"/>
      <c r="Y32" s="62"/>
      <c r="Z32" s="62"/>
      <c r="AA32" s="62"/>
    </row>
    <row r="33" spans="1:27" s="22" customFormat="1" ht="117.75" customHeight="1" thickTop="1" thickBot="1" x14ac:dyDescent="0.3">
      <c r="A33" s="35" t="s">
        <v>311</v>
      </c>
      <c r="B33" s="35" t="s">
        <v>305</v>
      </c>
      <c r="C33" s="35" t="s">
        <v>742</v>
      </c>
      <c r="D33" s="50">
        <v>7</v>
      </c>
      <c r="E33" s="50">
        <v>7</v>
      </c>
      <c r="F33" s="35" t="s">
        <v>311</v>
      </c>
      <c r="G33" s="35" t="s">
        <v>9</v>
      </c>
      <c r="H33" s="35" t="s">
        <v>647</v>
      </c>
      <c r="I33" s="35" t="s">
        <v>10</v>
      </c>
      <c r="J33" s="173" t="s">
        <v>443</v>
      </c>
      <c r="K33" s="195" t="s">
        <v>42</v>
      </c>
      <c r="L33" s="195" t="s">
        <v>42</v>
      </c>
      <c r="M33" s="38" t="s">
        <v>120</v>
      </c>
      <c r="N33" s="38" t="s">
        <v>121</v>
      </c>
      <c r="O33" s="77">
        <v>1</v>
      </c>
      <c r="P33" s="35" t="s">
        <v>753</v>
      </c>
      <c r="Q33" s="35">
        <v>1</v>
      </c>
      <c r="R33" s="50" t="s">
        <v>754</v>
      </c>
      <c r="S33" s="50" t="s">
        <v>754</v>
      </c>
      <c r="T33" s="38" t="s">
        <v>408</v>
      </c>
      <c r="U33" s="69" t="s">
        <v>131</v>
      </c>
      <c r="V33" s="58"/>
      <c r="W33" s="62"/>
      <c r="X33" s="62"/>
      <c r="Y33" s="62"/>
      <c r="Z33" s="62"/>
      <c r="AA33" s="62"/>
    </row>
    <row r="34" spans="1:27" ht="13.5" thickTop="1" x14ac:dyDescent="0.2"/>
  </sheetData>
  <mergeCells count="5">
    <mergeCell ref="A2:U2"/>
    <mergeCell ref="A10:U10"/>
    <mergeCell ref="A18:U18"/>
    <mergeCell ref="A26:U26"/>
    <mergeCell ref="A24:S24"/>
  </mergeCells>
  <printOptions horizontalCentered="1"/>
  <pageMargins left="0.23622047244094491" right="0.23622047244094491" top="0.74803149606299213" bottom="0.74803149606299213" header="0.31496062992125984" footer="0.31496062992125984"/>
  <pageSetup paperSize="9" scale="13" fitToHeight="0" orientation="landscape" horizontalDpi="1200" verticalDpi="1200" r:id="rId1"/>
  <headerFooter>
    <oddHeader>&amp;LMunicipal Transformation and Organisational Development</oddHeader>
    <oddFooter>&amp;R&amp;P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
  <sheetViews>
    <sheetView view="pageBreakPreview" zoomScale="70" zoomScaleNormal="98" zoomScaleSheetLayoutView="70" workbookViewId="0">
      <pane ySplit="1" topLeftCell="A23" activePane="bottomLeft" state="frozen"/>
      <selection pane="bottomLeft" activeCell="L25" sqref="L25"/>
    </sheetView>
  </sheetViews>
  <sheetFormatPr defaultRowHeight="12.75" x14ac:dyDescent="0.2"/>
  <cols>
    <col min="1" max="1" width="11.85546875" style="121" customWidth="1"/>
    <col min="2" max="2" width="12.140625" style="121" customWidth="1"/>
    <col min="3" max="3" width="14.7109375" style="121" customWidth="1"/>
    <col min="4" max="4" width="13" style="121" customWidth="1"/>
    <col min="5" max="5" width="14.28515625" style="121" customWidth="1"/>
    <col min="6" max="6" width="12.140625" style="121" customWidth="1"/>
    <col min="7" max="8" width="12.42578125" style="121" customWidth="1"/>
    <col min="9" max="9" width="9.140625" style="121" customWidth="1"/>
    <col min="10" max="12" width="11.5703125" style="198" customWidth="1"/>
    <col min="13" max="13" width="9.85546875" style="122" customWidth="1"/>
    <col min="14" max="14" width="9.7109375" style="122" customWidth="1"/>
    <col min="15" max="15" width="14" style="121" customWidth="1"/>
    <col min="16" max="19" width="15.28515625" style="121" customWidth="1"/>
    <col min="20" max="20" width="13.5703125" style="121" customWidth="1"/>
    <col min="21" max="21" width="6.42578125" style="121" customWidth="1"/>
    <col min="22" max="257" width="9.140625" style="3"/>
    <col min="258" max="258" width="15.85546875" style="3" customWidth="1"/>
    <col min="259" max="259" width="15.28515625" style="3" customWidth="1"/>
    <col min="260" max="260" width="16.85546875" style="3" customWidth="1"/>
    <col min="261" max="261" width="21.42578125" style="3" customWidth="1"/>
    <col min="262" max="262" width="16.7109375" style="3" customWidth="1"/>
    <col min="263" max="263" width="17.7109375" style="3" customWidth="1"/>
    <col min="264" max="264" width="16.140625" style="3" customWidth="1"/>
    <col min="265" max="265" width="27.140625" style="3" customWidth="1"/>
    <col min="266" max="266" width="12.42578125" style="3" customWidth="1"/>
    <col min="267" max="267" width="11.7109375" style="3" customWidth="1"/>
    <col min="268" max="268" width="18.140625" style="3" customWidth="1"/>
    <col min="269" max="269" width="18.28515625" style="3" customWidth="1"/>
    <col min="270" max="270" width="16.7109375" style="3" customWidth="1"/>
    <col min="271" max="271" width="17.85546875" style="3" customWidth="1"/>
    <col min="272" max="272" width="16.85546875" style="3" customWidth="1"/>
    <col min="273" max="273" width="15.7109375" style="3" bestFit="1" customWidth="1"/>
    <col min="274" max="274" width="15.28515625" style="3" customWidth="1"/>
    <col min="275" max="275" width="24.7109375" style="3" customWidth="1"/>
    <col min="276" max="276" width="10.28515625" style="3" customWidth="1"/>
    <col min="277" max="277" width="9.28515625" style="3" bestFit="1" customWidth="1"/>
    <col min="278" max="513" width="9.140625" style="3"/>
    <col min="514" max="514" width="15.85546875" style="3" customWidth="1"/>
    <col min="515" max="515" width="15.28515625" style="3" customWidth="1"/>
    <col min="516" max="516" width="16.85546875" style="3" customWidth="1"/>
    <col min="517" max="517" width="21.42578125" style="3" customWidth="1"/>
    <col min="518" max="518" width="16.7109375" style="3" customWidth="1"/>
    <col min="519" max="519" width="17.7109375" style="3" customWidth="1"/>
    <col min="520" max="520" width="16.140625" style="3" customWidth="1"/>
    <col min="521" max="521" width="27.140625" style="3" customWidth="1"/>
    <col min="522" max="522" width="12.42578125" style="3" customWidth="1"/>
    <col min="523" max="523" width="11.7109375" style="3" customWidth="1"/>
    <col min="524" max="524" width="18.140625" style="3" customWidth="1"/>
    <col min="525" max="525" width="18.28515625" style="3" customWidth="1"/>
    <col min="526" max="526" width="16.7109375" style="3" customWidth="1"/>
    <col min="527" max="527" width="17.85546875" style="3" customWidth="1"/>
    <col min="528" max="528" width="16.85546875" style="3" customWidth="1"/>
    <col min="529" max="529" width="15.7109375" style="3" bestFit="1" customWidth="1"/>
    <col min="530" max="530" width="15.28515625" style="3" customWidth="1"/>
    <col min="531" max="531" width="24.7109375" style="3" customWidth="1"/>
    <col min="532" max="532" width="10.28515625" style="3" customWidth="1"/>
    <col min="533" max="533" width="9.28515625" style="3" bestFit="1" customWidth="1"/>
    <col min="534" max="769" width="9.140625" style="3"/>
    <col min="770" max="770" width="15.85546875" style="3" customWidth="1"/>
    <col min="771" max="771" width="15.28515625" style="3" customWidth="1"/>
    <col min="772" max="772" width="16.85546875" style="3" customWidth="1"/>
    <col min="773" max="773" width="21.42578125" style="3" customWidth="1"/>
    <col min="774" max="774" width="16.7109375" style="3" customWidth="1"/>
    <col min="775" max="775" width="17.7109375" style="3" customWidth="1"/>
    <col min="776" max="776" width="16.140625" style="3" customWidth="1"/>
    <col min="777" max="777" width="27.140625" style="3" customWidth="1"/>
    <col min="778" max="778" width="12.42578125" style="3" customWidth="1"/>
    <col min="779" max="779" width="11.7109375" style="3" customWidth="1"/>
    <col min="780" max="780" width="18.140625" style="3" customWidth="1"/>
    <col min="781" max="781" width="18.28515625" style="3" customWidth="1"/>
    <col min="782" max="782" width="16.7109375" style="3" customWidth="1"/>
    <col min="783" max="783" width="17.85546875" style="3" customWidth="1"/>
    <col min="784" max="784" width="16.85546875" style="3" customWidth="1"/>
    <col min="785" max="785" width="15.7109375" style="3" bestFit="1" customWidth="1"/>
    <col min="786" max="786" width="15.28515625" style="3" customWidth="1"/>
    <col min="787" max="787" width="24.7109375" style="3" customWidth="1"/>
    <col min="788" max="788" width="10.28515625" style="3" customWidth="1"/>
    <col min="789" max="789" width="9.28515625" style="3" bestFit="1" customWidth="1"/>
    <col min="790" max="1025" width="9.140625" style="3"/>
    <col min="1026" max="1026" width="15.85546875" style="3" customWidth="1"/>
    <col min="1027" max="1027" width="15.28515625" style="3" customWidth="1"/>
    <col min="1028" max="1028" width="16.85546875" style="3" customWidth="1"/>
    <col min="1029" max="1029" width="21.42578125" style="3" customWidth="1"/>
    <col min="1030" max="1030" width="16.7109375" style="3" customWidth="1"/>
    <col min="1031" max="1031" width="17.7109375" style="3" customWidth="1"/>
    <col min="1032" max="1032" width="16.140625" style="3" customWidth="1"/>
    <col min="1033" max="1033" width="27.140625" style="3" customWidth="1"/>
    <col min="1034" max="1034" width="12.42578125" style="3" customWidth="1"/>
    <col min="1035" max="1035" width="11.7109375" style="3" customWidth="1"/>
    <col min="1036" max="1036" width="18.140625" style="3" customWidth="1"/>
    <col min="1037" max="1037" width="18.28515625" style="3" customWidth="1"/>
    <col min="1038" max="1038" width="16.7109375" style="3" customWidth="1"/>
    <col min="1039" max="1039" width="17.85546875" style="3" customWidth="1"/>
    <col min="1040" max="1040" width="16.85546875" style="3" customWidth="1"/>
    <col min="1041" max="1041" width="15.7109375" style="3" bestFit="1" customWidth="1"/>
    <col min="1042" max="1042" width="15.28515625" style="3" customWidth="1"/>
    <col min="1043" max="1043" width="24.7109375" style="3" customWidth="1"/>
    <col min="1044" max="1044" width="10.28515625" style="3" customWidth="1"/>
    <col min="1045" max="1045" width="9.28515625" style="3" bestFit="1" customWidth="1"/>
    <col min="1046" max="1281" width="9.140625" style="3"/>
    <col min="1282" max="1282" width="15.85546875" style="3" customWidth="1"/>
    <col min="1283" max="1283" width="15.28515625" style="3" customWidth="1"/>
    <col min="1284" max="1284" width="16.85546875" style="3" customWidth="1"/>
    <col min="1285" max="1285" width="21.42578125" style="3" customWidth="1"/>
    <col min="1286" max="1286" width="16.7109375" style="3" customWidth="1"/>
    <col min="1287" max="1287" width="17.7109375" style="3" customWidth="1"/>
    <col min="1288" max="1288" width="16.140625" style="3" customWidth="1"/>
    <col min="1289" max="1289" width="27.140625" style="3" customWidth="1"/>
    <col min="1290" max="1290" width="12.42578125" style="3" customWidth="1"/>
    <col min="1291" max="1291" width="11.7109375" style="3" customWidth="1"/>
    <col min="1292" max="1292" width="18.140625" style="3" customWidth="1"/>
    <col min="1293" max="1293" width="18.28515625" style="3" customWidth="1"/>
    <col min="1294" max="1294" width="16.7109375" style="3" customWidth="1"/>
    <col min="1295" max="1295" width="17.85546875" style="3" customWidth="1"/>
    <col min="1296" max="1296" width="16.85546875" style="3" customWidth="1"/>
    <col min="1297" max="1297" width="15.7109375" style="3" bestFit="1" customWidth="1"/>
    <col min="1298" max="1298" width="15.28515625" style="3" customWidth="1"/>
    <col min="1299" max="1299" width="24.7109375" style="3" customWidth="1"/>
    <col min="1300" max="1300" width="10.28515625" style="3" customWidth="1"/>
    <col min="1301" max="1301" width="9.28515625" style="3" bestFit="1" customWidth="1"/>
    <col min="1302" max="1537" width="9.140625" style="3"/>
    <col min="1538" max="1538" width="15.85546875" style="3" customWidth="1"/>
    <col min="1539" max="1539" width="15.28515625" style="3" customWidth="1"/>
    <col min="1540" max="1540" width="16.85546875" style="3" customWidth="1"/>
    <col min="1541" max="1541" width="21.42578125" style="3" customWidth="1"/>
    <col min="1542" max="1542" width="16.7109375" style="3" customWidth="1"/>
    <col min="1543" max="1543" width="17.7109375" style="3" customWidth="1"/>
    <col min="1544" max="1544" width="16.140625" style="3" customWidth="1"/>
    <col min="1545" max="1545" width="27.140625" style="3" customWidth="1"/>
    <col min="1546" max="1546" width="12.42578125" style="3" customWidth="1"/>
    <col min="1547" max="1547" width="11.7109375" style="3" customWidth="1"/>
    <col min="1548" max="1548" width="18.140625" style="3" customWidth="1"/>
    <col min="1549" max="1549" width="18.28515625" style="3" customWidth="1"/>
    <col min="1550" max="1550" width="16.7109375" style="3" customWidth="1"/>
    <col min="1551" max="1551" width="17.85546875" style="3" customWidth="1"/>
    <col min="1552" max="1552" width="16.85546875" style="3" customWidth="1"/>
    <col min="1553" max="1553" width="15.7109375" style="3" bestFit="1" customWidth="1"/>
    <col min="1554" max="1554" width="15.28515625" style="3" customWidth="1"/>
    <col min="1555" max="1555" width="24.7109375" style="3" customWidth="1"/>
    <col min="1556" max="1556" width="10.28515625" style="3" customWidth="1"/>
    <col min="1557" max="1557" width="9.28515625" style="3" bestFit="1" customWidth="1"/>
    <col min="1558" max="1793" width="9.140625" style="3"/>
    <col min="1794" max="1794" width="15.85546875" style="3" customWidth="1"/>
    <col min="1795" max="1795" width="15.28515625" style="3" customWidth="1"/>
    <col min="1796" max="1796" width="16.85546875" style="3" customWidth="1"/>
    <col min="1797" max="1797" width="21.42578125" style="3" customWidth="1"/>
    <col min="1798" max="1798" width="16.7109375" style="3" customWidth="1"/>
    <col min="1799" max="1799" width="17.7109375" style="3" customWidth="1"/>
    <col min="1800" max="1800" width="16.140625" style="3" customWidth="1"/>
    <col min="1801" max="1801" width="27.140625" style="3" customWidth="1"/>
    <col min="1802" max="1802" width="12.42578125" style="3" customWidth="1"/>
    <col min="1803" max="1803" width="11.7109375" style="3" customWidth="1"/>
    <col min="1804" max="1804" width="18.140625" style="3" customWidth="1"/>
    <col min="1805" max="1805" width="18.28515625" style="3" customWidth="1"/>
    <col min="1806" max="1806" width="16.7109375" style="3" customWidth="1"/>
    <col min="1807" max="1807" width="17.85546875" style="3" customWidth="1"/>
    <col min="1808" max="1808" width="16.85546875" style="3" customWidth="1"/>
    <col min="1809" max="1809" width="15.7109375" style="3" bestFit="1" customWidth="1"/>
    <col min="1810" max="1810" width="15.28515625" style="3" customWidth="1"/>
    <col min="1811" max="1811" width="24.7109375" style="3" customWidth="1"/>
    <col min="1812" max="1812" width="10.28515625" style="3" customWidth="1"/>
    <col min="1813" max="1813" width="9.28515625" style="3" bestFit="1" customWidth="1"/>
    <col min="1814" max="2049" width="9.140625" style="3"/>
    <col min="2050" max="2050" width="15.85546875" style="3" customWidth="1"/>
    <col min="2051" max="2051" width="15.28515625" style="3" customWidth="1"/>
    <col min="2052" max="2052" width="16.85546875" style="3" customWidth="1"/>
    <col min="2053" max="2053" width="21.42578125" style="3" customWidth="1"/>
    <col min="2054" max="2054" width="16.7109375" style="3" customWidth="1"/>
    <col min="2055" max="2055" width="17.7109375" style="3" customWidth="1"/>
    <col min="2056" max="2056" width="16.140625" style="3" customWidth="1"/>
    <col min="2057" max="2057" width="27.140625" style="3" customWidth="1"/>
    <col min="2058" max="2058" width="12.42578125" style="3" customWidth="1"/>
    <col min="2059" max="2059" width="11.7109375" style="3" customWidth="1"/>
    <col min="2060" max="2060" width="18.140625" style="3" customWidth="1"/>
    <col min="2061" max="2061" width="18.28515625" style="3" customWidth="1"/>
    <col min="2062" max="2062" width="16.7109375" style="3" customWidth="1"/>
    <col min="2063" max="2063" width="17.85546875" style="3" customWidth="1"/>
    <col min="2064" max="2064" width="16.85546875" style="3" customWidth="1"/>
    <col min="2065" max="2065" width="15.7109375" style="3" bestFit="1" customWidth="1"/>
    <col min="2066" max="2066" width="15.28515625" style="3" customWidth="1"/>
    <col min="2067" max="2067" width="24.7109375" style="3" customWidth="1"/>
    <col min="2068" max="2068" width="10.28515625" style="3" customWidth="1"/>
    <col min="2069" max="2069" width="9.28515625" style="3" bestFit="1" customWidth="1"/>
    <col min="2070" max="2305" width="9.140625" style="3"/>
    <col min="2306" max="2306" width="15.85546875" style="3" customWidth="1"/>
    <col min="2307" max="2307" width="15.28515625" style="3" customWidth="1"/>
    <col min="2308" max="2308" width="16.85546875" style="3" customWidth="1"/>
    <col min="2309" max="2309" width="21.42578125" style="3" customWidth="1"/>
    <col min="2310" max="2310" width="16.7109375" style="3" customWidth="1"/>
    <col min="2311" max="2311" width="17.7109375" style="3" customWidth="1"/>
    <col min="2312" max="2312" width="16.140625" style="3" customWidth="1"/>
    <col min="2313" max="2313" width="27.140625" style="3" customWidth="1"/>
    <col min="2314" max="2314" width="12.42578125" style="3" customWidth="1"/>
    <col min="2315" max="2315" width="11.7109375" style="3" customWidth="1"/>
    <col min="2316" max="2316" width="18.140625" style="3" customWidth="1"/>
    <col min="2317" max="2317" width="18.28515625" style="3" customWidth="1"/>
    <col min="2318" max="2318" width="16.7109375" style="3" customWidth="1"/>
    <col min="2319" max="2319" width="17.85546875" style="3" customWidth="1"/>
    <col min="2320" max="2320" width="16.85546875" style="3" customWidth="1"/>
    <col min="2321" max="2321" width="15.7109375" style="3" bestFit="1" customWidth="1"/>
    <col min="2322" max="2322" width="15.28515625" style="3" customWidth="1"/>
    <col min="2323" max="2323" width="24.7109375" style="3" customWidth="1"/>
    <col min="2324" max="2324" width="10.28515625" style="3" customWidth="1"/>
    <col min="2325" max="2325" width="9.28515625" style="3" bestFit="1" customWidth="1"/>
    <col min="2326" max="2561" width="9.140625" style="3"/>
    <col min="2562" max="2562" width="15.85546875" style="3" customWidth="1"/>
    <col min="2563" max="2563" width="15.28515625" style="3" customWidth="1"/>
    <col min="2564" max="2564" width="16.85546875" style="3" customWidth="1"/>
    <col min="2565" max="2565" width="21.42578125" style="3" customWidth="1"/>
    <col min="2566" max="2566" width="16.7109375" style="3" customWidth="1"/>
    <col min="2567" max="2567" width="17.7109375" style="3" customWidth="1"/>
    <col min="2568" max="2568" width="16.140625" style="3" customWidth="1"/>
    <col min="2569" max="2569" width="27.140625" style="3" customWidth="1"/>
    <col min="2570" max="2570" width="12.42578125" style="3" customWidth="1"/>
    <col min="2571" max="2571" width="11.7109375" style="3" customWidth="1"/>
    <col min="2572" max="2572" width="18.140625" style="3" customWidth="1"/>
    <col min="2573" max="2573" width="18.28515625" style="3" customWidth="1"/>
    <col min="2574" max="2574" width="16.7109375" style="3" customWidth="1"/>
    <col min="2575" max="2575" width="17.85546875" style="3" customWidth="1"/>
    <col min="2576" max="2576" width="16.85546875" style="3" customWidth="1"/>
    <col min="2577" max="2577" width="15.7109375" style="3" bestFit="1" customWidth="1"/>
    <col min="2578" max="2578" width="15.28515625" style="3" customWidth="1"/>
    <col min="2579" max="2579" width="24.7109375" style="3" customWidth="1"/>
    <col min="2580" max="2580" width="10.28515625" style="3" customWidth="1"/>
    <col min="2581" max="2581" width="9.28515625" style="3" bestFit="1" customWidth="1"/>
    <col min="2582" max="2817" width="9.140625" style="3"/>
    <col min="2818" max="2818" width="15.85546875" style="3" customWidth="1"/>
    <col min="2819" max="2819" width="15.28515625" style="3" customWidth="1"/>
    <col min="2820" max="2820" width="16.85546875" style="3" customWidth="1"/>
    <col min="2821" max="2821" width="21.42578125" style="3" customWidth="1"/>
    <col min="2822" max="2822" width="16.7109375" style="3" customWidth="1"/>
    <col min="2823" max="2823" width="17.7109375" style="3" customWidth="1"/>
    <col min="2824" max="2824" width="16.140625" style="3" customWidth="1"/>
    <col min="2825" max="2825" width="27.140625" style="3" customWidth="1"/>
    <col min="2826" max="2826" width="12.42578125" style="3" customWidth="1"/>
    <col min="2827" max="2827" width="11.7109375" style="3" customWidth="1"/>
    <col min="2828" max="2828" width="18.140625" style="3" customWidth="1"/>
    <col min="2829" max="2829" width="18.28515625" style="3" customWidth="1"/>
    <col min="2830" max="2830" width="16.7109375" style="3" customWidth="1"/>
    <col min="2831" max="2831" width="17.85546875" style="3" customWidth="1"/>
    <col min="2832" max="2832" width="16.85546875" style="3" customWidth="1"/>
    <col min="2833" max="2833" width="15.7109375" style="3" bestFit="1" customWidth="1"/>
    <col min="2834" max="2834" width="15.28515625" style="3" customWidth="1"/>
    <col min="2835" max="2835" width="24.7109375" style="3" customWidth="1"/>
    <col min="2836" max="2836" width="10.28515625" style="3" customWidth="1"/>
    <col min="2837" max="2837" width="9.28515625" style="3" bestFit="1" customWidth="1"/>
    <col min="2838" max="3073" width="9.140625" style="3"/>
    <col min="3074" max="3074" width="15.85546875" style="3" customWidth="1"/>
    <col min="3075" max="3075" width="15.28515625" style="3" customWidth="1"/>
    <col min="3076" max="3076" width="16.85546875" style="3" customWidth="1"/>
    <col min="3077" max="3077" width="21.42578125" style="3" customWidth="1"/>
    <col min="3078" max="3078" width="16.7109375" style="3" customWidth="1"/>
    <col min="3079" max="3079" width="17.7109375" style="3" customWidth="1"/>
    <col min="3080" max="3080" width="16.140625" style="3" customWidth="1"/>
    <col min="3081" max="3081" width="27.140625" style="3" customWidth="1"/>
    <col min="3082" max="3082" width="12.42578125" style="3" customWidth="1"/>
    <col min="3083" max="3083" width="11.7109375" style="3" customWidth="1"/>
    <col min="3084" max="3084" width="18.140625" style="3" customWidth="1"/>
    <col min="3085" max="3085" width="18.28515625" style="3" customWidth="1"/>
    <col min="3086" max="3086" width="16.7109375" style="3" customWidth="1"/>
    <col min="3087" max="3087" width="17.85546875" style="3" customWidth="1"/>
    <col min="3088" max="3088" width="16.85546875" style="3" customWidth="1"/>
    <col min="3089" max="3089" width="15.7109375" style="3" bestFit="1" customWidth="1"/>
    <col min="3090" max="3090" width="15.28515625" style="3" customWidth="1"/>
    <col min="3091" max="3091" width="24.7109375" style="3" customWidth="1"/>
    <col min="3092" max="3092" width="10.28515625" style="3" customWidth="1"/>
    <col min="3093" max="3093" width="9.28515625" style="3" bestFit="1" customWidth="1"/>
    <col min="3094" max="3329" width="9.140625" style="3"/>
    <col min="3330" max="3330" width="15.85546875" style="3" customWidth="1"/>
    <col min="3331" max="3331" width="15.28515625" style="3" customWidth="1"/>
    <col min="3332" max="3332" width="16.85546875" style="3" customWidth="1"/>
    <col min="3333" max="3333" width="21.42578125" style="3" customWidth="1"/>
    <col min="3334" max="3334" width="16.7109375" style="3" customWidth="1"/>
    <col min="3335" max="3335" width="17.7109375" style="3" customWidth="1"/>
    <col min="3336" max="3336" width="16.140625" style="3" customWidth="1"/>
    <col min="3337" max="3337" width="27.140625" style="3" customWidth="1"/>
    <col min="3338" max="3338" width="12.42578125" style="3" customWidth="1"/>
    <col min="3339" max="3339" width="11.7109375" style="3" customWidth="1"/>
    <col min="3340" max="3340" width="18.140625" style="3" customWidth="1"/>
    <col min="3341" max="3341" width="18.28515625" style="3" customWidth="1"/>
    <col min="3342" max="3342" width="16.7109375" style="3" customWidth="1"/>
    <col min="3343" max="3343" width="17.85546875" style="3" customWidth="1"/>
    <col min="3344" max="3344" width="16.85546875" style="3" customWidth="1"/>
    <col min="3345" max="3345" width="15.7109375" style="3" bestFit="1" customWidth="1"/>
    <col min="3346" max="3346" width="15.28515625" style="3" customWidth="1"/>
    <col min="3347" max="3347" width="24.7109375" style="3" customWidth="1"/>
    <col min="3348" max="3348" width="10.28515625" style="3" customWidth="1"/>
    <col min="3349" max="3349" width="9.28515625" style="3" bestFit="1" customWidth="1"/>
    <col min="3350" max="3585" width="9.140625" style="3"/>
    <col min="3586" max="3586" width="15.85546875" style="3" customWidth="1"/>
    <col min="3587" max="3587" width="15.28515625" style="3" customWidth="1"/>
    <col min="3588" max="3588" width="16.85546875" style="3" customWidth="1"/>
    <col min="3589" max="3589" width="21.42578125" style="3" customWidth="1"/>
    <col min="3590" max="3590" width="16.7109375" style="3" customWidth="1"/>
    <col min="3591" max="3591" width="17.7109375" style="3" customWidth="1"/>
    <col min="3592" max="3592" width="16.140625" style="3" customWidth="1"/>
    <col min="3593" max="3593" width="27.140625" style="3" customWidth="1"/>
    <col min="3594" max="3594" width="12.42578125" style="3" customWidth="1"/>
    <col min="3595" max="3595" width="11.7109375" style="3" customWidth="1"/>
    <col min="3596" max="3596" width="18.140625" style="3" customWidth="1"/>
    <col min="3597" max="3597" width="18.28515625" style="3" customWidth="1"/>
    <col min="3598" max="3598" width="16.7109375" style="3" customWidth="1"/>
    <col min="3599" max="3599" width="17.85546875" style="3" customWidth="1"/>
    <col min="3600" max="3600" width="16.85546875" style="3" customWidth="1"/>
    <col min="3601" max="3601" width="15.7109375" style="3" bestFit="1" customWidth="1"/>
    <col min="3602" max="3602" width="15.28515625" style="3" customWidth="1"/>
    <col min="3603" max="3603" width="24.7109375" style="3" customWidth="1"/>
    <col min="3604" max="3604" width="10.28515625" style="3" customWidth="1"/>
    <col min="3605" max="3605" width="9.28515625" style="3" bestFit="1" customWidth="1"/>
    <col min="3606" max="3841" width="9.140625" style="3"/>
    <col min="3842" max="3842" width="15.85546875" style="3" customWidth="1"/>
    <col min="3843" max="3843" width="15.28515625" style="3" customWidth="1"/>
    <col min="3844" max="3844" width="16.85546875" style="3" customWidth="1"/>
    <col min="3845" max="3845" width="21.42578125" style="3" customWidth="1"/>
    <col min="3846" max="3846" width="16.7109375" style="3" customWidth="1"/>
    <col min="3847" max="3847" width="17.7109375" style="3" customWidth="1"/>
    <col min="3848" max="3848" width="16.140625" style="3" customWidth="1"/>
    <col min="3849" max="3849" width="27.140625" style="3" customWidth="1"/>
    <col min="3850" max="3850" width="12.42578125" style="3" customWidth="1"/>
    <col min="3851" max="3851" width="11.7109375" style="3" customWidth="1"/>
    <col min="3852" max="3852" width="18.140625" style="3" customWidth="1"/>
    <col min="3853" max="3853" width="18.28515625" style="3" customWidth="1"/>
    <col min="3854" max="3854" width="16.7109375" style="3" customWidth="1"/>
    <col min="3855" max="3855" width="17.85546875" style="3" customWidth="1"/>
    <col min="3856" max="3856" width="16.85546875" style="3" customWidth="1"/>
    <col min="3857" max="3857" width="15.7109375" style="3" bestFit="1" customWidth="1"/>
    <col min="3858" max="3858" width="15.28515625" style="3" customWidth="1"/>
    <col min="3859" max="3859" width="24.7109375" style="3" customWidth="1"/>
    <col min="3860" max="3860" width="10.28515625" style="3" customWidth="1"/>
    <col min="3861" max="3861" width="9.28515625" style="3" bestFit="1" customWidth="1"/>
    <col min="3862" max="4097" width="9.140625" style="3"/>
    <col min="4098" max="4098" width="15.85546875" style="3" customWidth="1"/>
    <col min="4099" max="4099" width="15.28515625" style="3" customWidth="1"/>
    <col min="4100" max="4100" width="16.85546875" style="3" customWidth="1"/>
    <col min="4101" max="4101" width="21.42578125" style="3" customWidth="1"/>
    <col min="4102" max="4102" width="16.7109375" style="3" customWidth="1"/>
    <col min="4103" max="4103" width="17.7109375" style="3" customWidth="1"/>
    <col min="4104" max="4104" width="16.140625" style="3" customWidth="1"/>
    <col min="4105" max="4105" width="27.140625" style="3" customWidth="1"/>
    <col min="4106" max="4106" width="12.42578125" style="3" customWidth="1"/>
    <col min="4107" max="4107" width="11.7109375" style="3" customWidth="1"/>
    <col min="4108" max="4108" width="18.140625" style="3" customWidth="1"/>
    <col min="4109" max="4109" width="18.28515625" style="3" customWidth="1"/>
    <col min="4110" max="4110" width="16.7109375" style="3" customWidth="1"/>
    <col min="4111" max="4111" width="17.85546875" style="3" customWidth="1"/>
    <col min="4112" max="4112" width="16.85546875" style="3" customWidth="1"/>
    <col min="4113" max="4113" width="15.7109375" style="3" bestFit="1" customWidth="1"/>
    <col min="4114" max="4114" width="15.28515625" style="3" customWidth="1"/>
    <col min="4115" max="4115" width="24.7109375" style="3" customWidth="1"/>
    <col min="4116" max="4116" width="10.28515625" style="3" customWidth="1"/>
    <col min="4117" max="4117" width="9.28515625" style="3" bestFit="1" customWidth="1"/>
    <col min="4118" max="4353" width="9.140625" style="3"/>
    <col min="4354" max="4354" width="15.85546875" style="3" customWidth="1"/>
    <col min="4355" max="4355" width="15.28515625" style="3" customWidth="1"/>
    <col min="4356" max="4356" width="16.85546875" style="3" customWidth="1"/>
    <col min="4357" max="4357" width="21.42578125" style="3" customWidth="1"/>
    <col min="4358" max="4358" width="16.7109375" style="3" customWidth="1"/>
    <col min="4359" max="4359" width="17.7109375" style="3" customWidth="1"/>
    <col min="4360" max="4360" width="16.140625" style="3" customWidth="1"/>
    <col min="4361" max="4361" width="27.140625" style="3" customWidth="1"/>
    <col min="4362" max="4362" width="12.42578125" style="3" customWidth="1"/>
    <col min="4363" max="4363" width="11.7109375" style="3" customWidth="1"/>
    <col min="4364" max="4364" width="18.140625" style="3" customWidth="1"/>
    <col min="4365" max="4365" width="18.28515625" style="3" customWidth="1"/>
    <col min="4366" max="4366" width="16.7109375" style="3" customWidth="1"/>
    <col min="4367" max="4367" width="17.85546875" style="3" customWidth="1"/>
    <col min="4368" max="4368" width="16.85546875" style="3" customWidth="1"/>
    <col min="4369" max="4369" width="15.7109375" style="3" bestFit="1" customWidth="1"/>
    <col min="4370" max="4370" width="15.28515625" style="3" customWidth="1"/>
    <col min="4371" max="4371" width="24.7109375" style="3" customWidth="1"/>
    <col min="4372" max="4372" width="10.28515625" style="3" customWidth="1"/>
    <col min="4373" max="4373" width="9.28515625" style="3" bestFit="1" customWidth="1"/>
    <col min="4374" max="4609" width="9.140625" style="3"/>
    <col min="4610" max="4610" width="15.85546875" style="3" customWidth="1"/>
    <col min="4611" max="4611" width="15.28515625" style="3" customWidth="1"/>
    <col min="4612" max="4612" width="16.85546875" style="3" customWidth="1"/>
    <col min="4613" max="4613" width="21.42578125" style="3" customWidth="1"/>
    <col min="4614" max="4614" width="16.7109375" style="3" customWidth="1"/>
    <col min="4615" max="4615" width="17.7109375" style="3" customWidth="1"/>
    <col min="4616" max="4616" width="16.140625" style="3" customWidth="1"/>
    <col min="4617" max="4617" width="27.140625" style="3" customWidth="1"/>
    <col min="4618" max="4618" width="12.42578125" style="3" customWidth="1"/>
    <col min="4619" max="4619" width="11.7109375" style="3" customWidth="1"/>
    <col min="4620" max="4620" width="18.140625" style="3" customWidth="1"/>
    <col min="4621" max="4621" width="18.28515625" style="3" customWidth="1"/>
    <col min="4622" max="4622" width="16.7109375" style="3" customWidth="1"/>
    <col min="4623" max="4623" width="17.85546875" style="3" customWidth="1"/>
    <col min="4624" max="4624" width="16.85546875" style="3" customWidth="1"/>
    <col min="4625" max="4625" width="15.7109375" style="3" bestFit="1" customWidth="1"/>
    <col min="4626" max="4626" width="15.28515625" style="3" customWidth="1"/>
    <col min="4627" max="4627" width="24.7109375" style="3" customWidth="1"/>
    <col min="4628" max="4628" width="10.28515625" style="3" customWidth="1"/>
    <col min="4629" max="4629" width="9.28515625" style="3" bestFit="1" customWidth="1"/>
    <col min="4630" max="4865" width="9.140625" style="3"/>
    <col min="4866" max="4866" width="15.85546875" style="3" customWidth="1"/>
    <col min="4867" max="4867" width="15.28515625" style="3" customWidth="1"/>
    <col min="4868" max="4868" width="16.85546875" style="3" customWidth="1"/>
    <col min="4869" max="4869" width="21.42578125" style="3" customWidth="1"/>
    <col min="4870" max="4870" width="16.7109375" style="3" customWidth="1"/>
    <col min="4871" max="4871" width="17.7109375" style="3" customWidth="1"/>
    <col min="4872" max="4872" width="16.140625" style="3" customWidth="1"/>
    <col min="4873" max="4873" width="27.140625" style="3" customWidth="1"/>
    <col min="4874" max="4874" width="12.42578125" style="3" customWidth="1"/>
    <col min="4875" max="4875" width="11.7109375" style="3" customWidth="1"/>
    <col min="4876" max="4876" width="18.140625" style="3" customWidth="1"/>
    <col min="4877" max="4877" width="18.28515625" style="3" customWidth="1"/>
    <col min="4878" max="4878" width="16.7109375" style="3" customWidth="1"/>
    <col min="4879" max="4879" width="17.85546875" style="3" customWidth="1"/>
    <col min="4880" max="4880" width="16.85546875" style="3" customWidth="1"/>
    <col min="4881" max="4881" width="15.7109375" style="3" bestFit="1" customWidth="1"/>
    <col min="4882" max="4882" width="15.28515625" style="3" customWidth="1"/>
    <col min="4883" max="4883" width="24.7109375" style="3" customWidth="1"/>
    <col min="4884" max="4884" width="10.28515625" style="3" customWidth="1"/>
    <col min="4885" max="4885" width="9.28515625" style="3" bestFit="1" customWidth="1"/>
    <col min="4886" max="5121" width="9.140625" style="3"/>
    <col min="5122" max="5122" width="15.85546875" style="3" customWidth="1"/>
    <col min="5123" max="5123" width="15.28515625" style="3" customWidth="1"/>
    <col min="5124" max="5124" width="16.85546875" style="3" customWidth="1"/>
    <col min="5125" max="5125" width="21.42578125" style="3" customWidth="1"/>
    <col min="5126" max="5126" width="16.7109375" style="3" customWidth="1"/>
    <col min="5127" max="5127" width="17.7109375" style="3" customWidth="1"/>
    <col min="5128" max="5128" width="16.140625" style="3" customWidth="1"/>
    <col min="5129" max="5129" width="27.140625" style="3" customWidth="1"/>
    <col min="5130" max="5130" width="12.42578125" style="3" customWidth="1"/>
    <col min="5131" max="5131" width="11.7109375" style="3" customWidth="1"/>
    <col min="5132" max="5132" width="18.140625" style="3" customWidth="1"/>
    <col min="5133" max="5133" width="18.28515625" style="3" customWidth="1"/>
    <col min="5134" max="5134" width="16.7109375" style="3" customWidth="1"/>
    <col min="5135" max="5135" width="17.85546875" style="3" customWidth="1"/>
    <col min="5136" max="5136" width="16.85546875" style="3" customWidth="1"/>
    <col min="5137" max="5137" width="15.7109375" style="3" bestFit="1" customWidth="1"/>
    <col min="5138" max="5138" width="15.28515625" style="3" customWidth="1"/>
    <col min="5139" max="5139" width="24.7109375" style="3" customWidth="1"/>
    <col min="5140" max="5140" width="10.28515625" style="3" customWidth="1"/>
    <col min="5141" max="5141" width="9.28515625" style="3" bestFit="1" customWidth="1"/>
    <col min="5142" max="5377" width="9.140625" style="3"/>
    <col min="5378" max="5378" width="15.85546875" style="3" customWidth="1"/>
    <col min="5379" max="5379" width="15.28515625" style="3" customWidth="1"/>
    <col min="5380" max="5380" width="16.85546875" style="3" customWidth="1"/>
    <col min="5381" max="5381" width="21.42578125" style="3" customWidth="1"/>
    <col min="5382" max="5382" width="16.7109375" style="3" customWidth="1"/>
    <col min="5383" max="5383" width="17.7109375" style="3" customWidth="1"/>
    <col min="5384" max="5384" width="16.140625" style="3" customWidth="1"/>
    <col min="5385" max="5385" width="27.140625" style="3" customWidth="1"/>
    <col min="5386" max="5386" width="12.42578125" style="3" customWidth="1"/>
    <col min="5387" max="5387" width="11.7109375" style="3" customWidth="1"/>
    <col min="5388" max="5388" width="18.140625" style="3" customWidth="1"/>
    <col min="5389" max="5389" width="18.28515625" style="3" customWidth="1"/>
    <col min="5390" max="5390" width="16.7109375" style="3" customWidth="1"/>
    <col min="5391" max="5391" width="17.85546875" style="3" customWidth="1"/>
    <col min="5392" max="5392" width="16.85546875" style="3" customWidth="1"/>
    <col min="5393" max="5393" width="15.7109375" style="3" bestFit="1" customWidth="1"/>
    <col min="5394" max="5394" width="15.28515625" style="3" customWidth="1"/>
    <col min="5395" max="5395" width="24.7109375" style="3" customWidth="1"/>
    <col min="5396" max="5396" width="10.28515625" style="3" customWidth="1"/>
    <col min="5397" max="5397" width="9.28515625" style="3" bestFit="1" customWidth="1"/>
    <col min="5398" max="5633" width="9.140625" style="3"/>
    <col min="5634" max="5634" width="15.85546875" style="3" customWidth="1"/>
    <col min="5635" max="5635" width="15.28515625" style="3" customWidth="1"/>
    <col min="5636" max="5636" width="16.85546875" style="3" customWidth="1"/>
    <col min="5637" max="5637" width="21.42578125" style="3" customWidth="1"/>
    <col min="5638" max="5638" width="16.7109375" style="3" customWidth="1"/>
    <col min="5639" max="5639" width="17.7109375" style="3" customWidth="1"/>
    <col min="5640" max="5640" width="16.140625" style="3" customWidth="1"/>
    <col min="5641" max="5641" width="27.140625" style="3" customWidth="1"/>
    <col min="5642" max="5642" width="12.42578125" style="3" customWidth="1"/>
    <col min="5643" max="5643" width="11.7109375" style="3" customWidth="1"/>
    <col min="5644" max="5644" width="18.140625" style="3" customWidth="1"/>
    <col min="5645" max="5645" width="18.28515625" style="3" customWidth="1"/>
    <col min="5646" max="5646" width="16.7109375" style="3" customWidth="1"/>
    <col min="5647" max="5647" width="17.85546875" style="3" customWidth="1"/>
    <col min="5648" max="5648" width="16.85546875" style="3" customWidth="1"/>
    <col min="5649" max="5649" width="15.7109375" style="3" bestFit="1" customWidth="1"/>
    <col min="5650" max="5650" width="15.28515625" style="3" customWidth="1"/>
    <col min="5651" max="5651" width="24.7109375" style="3" customWidth="1"/>
    <col min="5652" max="5652" width="10.28515625" style="3" customWidth="1"/>
    <col min="5653" max="5653" width="9.28515625" style="3" bestFit="1" customWidth="1"/>
    <col min="5654" max="5889" width="9.140625" style="3"/>
    <col min="5890" max="5890" width="15.85546875" style="3" customWidth="1"/>
    <col min="5891" max="5891" width="15.28515625" style="3" customWidth="1"/>
    <col min="5892" max="5892" width="16.85546875" style="3" customWidth="1"/>
    <col min="5893" max="5893" width="21.42578125" style="3" customWidth="1"/>
    <col min="5894" max="5894" width="16.7109375" style="3" customWidth="1"/>
    <col min="5895" max="5895" width="17.7109375" style="3" customWidth="1"/>
    <col min="5896" max="5896" width="16.140625" style="3" customWidth="1"/>
    <col min="5897" max="5897" width="27.140625" style="3" customWidth="1"/>
    <col min="5898" max="5898" width="12.42578125" style="3" customWidth="1"/>
    <col min="5899" max="5899" width="11.7109375" style="3" customWidth="1"/>
    <col min="5900" max="5900" width="18.140625" style="3" customWidth="1"/>
    <col min="5901" max="5901" width="18.28515625" style="3" customWidth="1"/>
    <col min="5902" max="5902" width="16.7109375" style="3" customWidth="1"/>
    <col min="5903" max="5903" width="17.85546875" style="3" customWidth="1"/>
    <col min="5904" max="5904" width="16.85546875" style="3" customWidth="1"/>
    <col min="5905" max="5905" width="15.7109375" style="3" bestFit="1" customWidth="1"/>
    <col min="5906" max="5906" width="15.28515625" style="3" customWidth="1"/>
    <col min="5907" max="5907" width="24.7109375" style="3" customWidth="1"/>
    <col min="5908" max="5908" width="10.28515625" style="3" customWidth="1"/>
    <col min="5909" max="5909" width="9.28515625" style="3" bestFit="1" customWidth="1"/>
    <col min="5910" max="6145" width="9.140625" style="3"/>
    <col min="6146" max="6146" width="15.85546875" style="3" customWidth="1"/>
    <col min="6147" max="6147" width="15.28515625" style="3" customWidth="1"/>
    <col min="6148" max="6148" width="16.85546875" style="3" customWidth="1"/>
    <col min="6149" max="6149" width="21.42578125" style="3" customWidth="1"/>
    <col min="6150" max="6150" width="16.7109375" style="3" customWidth="1"/>
    <col min="6151" max="6151" width="17.7109375" style="3" customWidth="1"/>
    <col min="6152" max="6152" width="16.140625" style="3" customWidth="1"/>
    <col min="6153" max="6153" width="27.140625" style="3" customWidth="1"/>
    <col min="6154" max="6154" width="12.42578125" style="3" customWidth="1"/>
    <col min="6155" max="6155" width="11.7109375" style="3" customWidth="1"/>
    <col min="6156" max="6156" width="18.140625" style="3" customWidth="1"/>
    <col min="6157" max="6157" width="18.28515625" style="3" customWidth="1"/>
    <col min="6158" max="6158" width="16.7109375" style="3" customWidth="1"/>
    <col min="6159" max="6159" width="17.85546875" style="3" customWidth="1"/>
    <col min="6160" max="6160" width="16.85546875" style="3" customWidth="1"/>
    <col min="6161" max="6161" width="15.7109375" style="3" bestFit="1" customWidth="1"/>
    <col min="6162" max="6162" width="15.28515625" style="3" customWidth="1"/>
    <col min="6163" max="6163" width="24.7109375" style="3" customWidth="1"/>
    <col min="6164" max="6164" width="10.28515625" style="3" customWidth="1"/>
    <col min="6165" max="6165" width="9.28515625" style="3" bestFit="1" customWidth="1"/>
    <col min="6166" max="6401" width="9.140625" style="3"/>
    <col min="6402" max="6402" width="15.85546875" style="3" customWidth="1"/>
    <col min="6403" max="6403" width="15.28515625" style="3" customWidth="1"/>
    <col min="6404" max="6404" width="16.85546875" style="3" customWidth="1"/>
    <col min="6405" max="6405" width="21.42578125" style="3" customWidth="1"/>
    <col min="6406" max="6406" width="16.7109375" style="3" customWidth="1"/>
    <col min="6407" max="6407" width="17.7109375" style="3" customWidth="1"/>
    <col min="6408" max="6408" width="16.140625" style="3" customWidth="1"/>
    <col min="6409" max="6409" width="27.140625" style="3" customWidth="1"/>
    <col min="6410" max="6410" width="12.42578125" style="3" customWidth="1"/>
    <col min="6411" max="6411" width="11.7109375" style="3" customWidth="1"/>
    <col min="6412" max="6412" width="18.140625" style="3" customWidth="1"/>
    <col min="6413" max="6413" width="18.28515625" style="3" customWidth="1"/>
    <col min="6414" max="6414" width="16.7109375" style="3" customWidth="1"/>
    <col min="6415" max="6415" width="17.85546875" style="3" customWidth="1"/>
    <col min="6416" max="6416" width="16.85546875" style="3" customWidth="1"/>
    <col min="6417" max="6417" width="15.7109375" style="3" bestFit="1" customWidth="1"/>
    <col min="6418" max="6418" width="15.28515625" style="3" customWidth="1"/>
    <col min="6419" max="6419" width="24.7109375" style="3" customWidth="1"/>
    <col min="6420" max="6420" width="10.28515625" style="3" customWidth="1"/>
    <col min="6421" max="6421" width="9.28515625" style="3" bestFit="1" customWidth="1"/>
    <col min="6422" max="6657" width="9.140625" style="3"/>
    <col min="6658" max="6658" width="15.85546875" style="3" customWidth="1"/>
    <col min="6659" max="6659" width="15.28515625" style="3" customWidth="1"/>
    <col min="6660" max="6660" width="16.85546875" style="3" customWidth="1"/>
    <col min="6661" max="6661" width="21.42578125" style="3" customWidth="1"/>
    <col min="6662" max="6662" width="16.7109375" style="3" customWidth="1"/>
    <col min="6663" max="6663" width="17.7109375" style="3" customWidth="1"/>
    <col min="6664" max="6664" width="16.140625" style="3" customWidth="1"/>
    <col min="6665" max="6665" width="27.140625" style="3" customWidth="1"/>
    <col min="6666" max="6666" width="12.42578125" style="3" customWidth="1"/>
    <col min="6667" max="6667" width="11.7109375" style="3" customWidth="1"/>
    <col min="6668" max="6668" width="18.140625" style="3" customWidth="1"/>
    <col min="6669" max="6669" width="18.28515625" style="3" customWidth="1"/>
    <col min="6670" max="6670" width="16.7109375" style="3" customWidth="1"/>
    <col min="6671" max="6671" width="17.85546875" style="3" customWidth="1"/>
    <col min="6672" max="6672" width="16.85546875" style="3" customWidth="1"/>
    <col min="6673" max="6673" width="15.7109375" style="3" bestFit="1" customWidth="1"/>
    <col min="6674" max="6674" width="15.28515625" style="3" customWidth="1"/>
    <col min="6675" max="6675" width="24.7109375" style="3" customWidth="1"/>
    <col min="6676" max="6676" width="10.28515625" style="3" customWidth="1"/>
    <col min="6677" max="6677" width="9.28515625" style="3" bestFit="1" customWidth="1"/>
    <col min="6678" max="6913" width="9.140625" style="3"/>
    <col min="6914" max="6914" width="15.85546875" style="3" customWidth="1"/>
    <col min="6915" max="6915" width="15.28515625" style="3" customWidth="1"/>
    <col min="6916" max="6916" width="16.85546875" style="3" customWidth="1"/>
    <col min="6917" max="6917" width="21.42578125" style="3" customWidth="1"/>
    <col min="6918" max="6918" width="16.7109375" style="3" customWidth="1"/>
    <col min="6919" max="6919" width="17.7109375" style="3" customWidth="1"/>
    <col min="6920" max="6920" width="16.140625" style="3" customWidth="1"/>
    <col min="6921" max="6921" width="27.140625" style="3" customWidth="1"/>
    <col min="6922" max="6922" width="12.42578125" style="3" customWidth="1"/>
    <col min="6923" max="6923" width="11.7109375" style="3" customWidth="1"/>
    <col min="6924" max="6924" width="18.140625" style="3" customWidth="1"/>
    <col min="6925" max="6925" width="18.28515625" style="3" customWidth="1"/>
    <col min="6926" max="6926" width="16.7109375" style="3" customWidth="1"/>
    <col min="6927" max="6927" width="17.85546875" style="3" customWidth="1"/>
    <col min="6928" max="6928" width="16.85546875" style="3" customWidth="1"/>
    <col min="6929" max="6929" width="15.7109375" style="3" bestFit="1" customWidth="1"/>
    <col min="6930" max="6930" width="15.28515625" style="3" customWidth="1"/>
    <col min="6931" max="6931" width="24.7109375" style="3" customWidth="1"/>
    <col min="6932" max="6932" width="10.28515625" style="3" customWidth="1"/>
    <col min="6933" max="6933" width="9.28515625" style="3" bestFit="1" customWidth="1"/>
    <col min="6934" max="7169" width="9.140625" style="3"/>
    <col min="7170" max="7170" width="15.85546875" style="3" customWidth="1"/>
    <col min="7171" max="7171" width="15.28515625" style="3" customWidth="1"/>
    <col min="7172" max="7172" width="16.85546875" style="3" customWidth="1"/>
    <col min="7173" max="7173" width="21.42578125" style="3" customWidth="1"/>
    <col min="7174" max="7174" width="16.7109375" style="3" customWidth="1"/>
    <col min="7175" max="7175" width="17.7109375" style="3" customWidth="1"/>
    <col min="7176" max="7176" width="16.140625" style="3" customWidth="1"/>
    <col min="7177" max="7177" width="27.140625" style="3" customWidth="1"/>
    <col min="7178" max="7178" width="12.42578125" style="3" customWidth="1"/>
    <col min="7179" max="7179" width="11.7109375" style="3" customWidth="1"/>
    <col min="7180" max="7180" width="18.140625" style="3" customWidth="1"/>
    <col min="7181" max="7181" width="18.28515625" style="3" customWidth="1"/>
    <col min="7182" max="7182" width="16.7109375" style="3" customWidth="1"/>
    <col min="7183" max="7183" width="17.85546875" style="3" customWidth="1"/>
    <col min="7184" max="7184" width="16.85546875" style="3" customWidth="1"/>
    <col min="7185" max="7185" width="15.7109375" style="3" bestFit="1" customWidth="1"/>
    <col min="7186" max="7186" width="15.28515625" style="3" customWidth="1"/>
    <col min="7187" max="7187" width="24.7109375" style="3" customWidth="1"/>
    <col min="7188" max="7188" width="10.28515625" style="3" customWidth="1"/>
    <col min="7189" max="7189" width="9.28515625" style="3" bestFit="1" customWidth="1"/>
    <col min="7190" max="7425" width="9.140625" style="3"/>
    <col min="7426" max="7426" width="15.85546875" style="3" customWidth="1"/>
    <col min="7427" max="7427" width="15.28515625" style="3" customWidth="1"/>
    <col min="7428" max="7428" width="16.85546875" style="3" customWidth="1"/>
    <col min="7429" max="7429" width="21.42578125" style="3" customWidth="1"/>
    <col min="7430" max="7430" width="16.7109375" style="3" customWidth="1"/>
    <col min="7431" max="7431" width="17.7109375" style="3" customWidth="1"/>
    <col min="7432" max="7432" width="16.140625" style="3" customWidth="1"/>
    <col min="7433" max="7433" width="27.140625" style="3" customWidth="1"/>
    <col min="7434" max="7434" width="12.42578125" style="3" customWidth="1"/>
    <col min="7435" max="7435" width="11.7109375" style="3" customWidth="1"/>
    <col min="7436" max="7436" width="18.140625" style="3" customWidth="1"/>
    <col min="7437" max="7437" width="18.28515625" style="3" customWidth="1"/>
    <col min="7438" max="7438" width="16.7109375" style="3" customWidth="1"/>
    <col min="7439" max="7439" width="17.85546875" style="3" customWidth="1"/>
    <col min="7440" max="7440" width="16.85546875" style="3" customWidth="1"/>
    <col min="7441" max="7441" width="15.7109375" style="3" bestFit="1" customWidth="1"/>
    <col min="7442" max="7442" width="15.28515625" style="3" customWidth="1"/>
    <col min="7443" max="7443" width="24.7109375" style="3" customWidth="1"/>
    <col min="7444" max="7444" width="10.28515625" style="3" customWidth="1"/>
    <col min="7445" max="7445" width="9.28515625" style="3" bestFit="1" customWidth="1"/>
    <col min="7446" max="7681" width="9.140625" style="3"/>
    <col min="7682" max="7682" width="15.85546875" style="3" customWidth="1"/>
    <col min="7683" max="7683" width="15.28515625" style="3" customWidth="1"/>
    <col min="7684" max="7684" width="16.85546875" style="3" customWidth="1"/>
    <col min="7685" max="7685" width="21.42578125" style="3" customWidth="1"/>
    <col min="7686" max="7686" width="16.7109375" style="3" customWidth="1"/>
    <col min="7687" max="7687" width="17.7109375" style="3" customWidth="1"/>
    <col min="7688" max="7688" width="16.140625" style="3" customWidth="1"/>
    <col min="7689" max="7689" width="27.140625" style="3" customWidth="1"/>
    <col min="7690" max="7690" width="12.42578125" style="3" customWidth="1"/>
    <col min="7691" max="7691" width="11.7109375" style="3" customWidth="1"/>
    <col min="7692" max="7692" width="18.140625" style="3" customWidth="1"/>
    <col min="7693" max="7693" width="18.28515625" style="3" customWidth="1"/>
    <col min="7694" max="7694" width="16.7109375" style="3" customWidth="1"/>
    <col min="7695" max="7695" width="17.85546875" style="3" customWidth="1"/>
    <col min="7696" max="7696" width="16.85546875" style="3" customWidth="1"/>
    <col min="7697" max="7697" width="15.7109375" style="3" bestFit="1" customWidth="1"/>
    <col min="7698" max="7698" width="15.28515625" style="3" customWidth="1"/>
    <col min="7699" max="7699" width="24.7109375" style="3" customWidth="1"/>
    <col min="7700" max="7700" width="10.28515625" style="3" customWidth="1"/>
    <col min="7701" max="7701" width="9.28515625" style="3" bestFit="1" customWidth="1"/>
    <col min="7702" max="7937" width="9.140625" style="3"/>
    <col min="7938" max="7938" width="15.85546875" style="3" customWidth="1"/>
    <col min="7939" max="7939" width="15.28515625" style="3" customWidth="1"/>
    <col min="7940" max="7940" width="16.85546875" style="3" customWidth="1"/>
    <col min="7941" max="7941" width="21.42578125" style="3" customWidth="1"/>
    <col min="7942" max="7942" width="16.7109375" style="3" customWidth="1"/>
    <col min="7943" max="7943" width="17.7109375" style="3" customWidth="1"/>
    <col min="7944" max="7944" width="16.140625" style="3" customWidth="1"/>
    <col min="7945" max="7945" width="27.140625" style="3" customWidth="1"/>
    <col min="7946" max="7946" width="12.42578125" style="3" customWidth="1"/>
    <col min="7947" max="7947" width="11.7109375" style="3" customWidth="1"/>
    <col min="7948" max="7948" width="18.140625" style="3" customWidth="1"/>
    <col min="7949" max="7949" width="18.28515625" style="3" customWidth="1"/>
    <col min="7950" max="7950" width="16.7109375" style="3" customWidth="1"/>
    <col min="7951" max="7951" width="17.85546875" style="3" customWidth="1"/>
    <col min="7952" max="7952" width="16.85546875" style="3" customWidth="1"/>
    <col min="7953" max="7953" width="15.7109375" style="3" bestFit="1" customWidth="1"/>
    <col min="7954" max="7954" width="15.28515625" style="3" customWidth="1"/>
    <col min="7955" max="7955" width="24.7109375" style="3" customWidth="1"/>
    <col min="7956" max="7956" width="10.28515625" style="3" customWidth="1"/>
    <col min="7957" max="7957" width="9.28515625" style="3" bestFit="1" customWidth="1"/>
    <col min="7958" max="8193" width="9.140625" style="3"/>
    <col min="8194" max="8194" width="15.85546875" style="3" customWidth="1"/>
    <col min="8195" max="8195" width="15.28515625" style="3" customWidth="1"/>
    <col min="8196" max="8196" width="16.85546875" style="3" customWidth="1"/>
    <col min="8197" max="8197" width="21.42578125" style="3" customWidth="1"/>
    <col min="8198" max="8198" width="16.7109375" style="3" customWidth="1"/>
    <col min="8199" max="8199" width="17.7109375" style="3" customWidth="1"/>
    <col min="8200" max="8200" width="16.140625" style="3" customWidth="1"/>
    <col min="8201" max="8201" width="27.140625" style="3" customWidth="1"/>
    <col min="8202" max="8202" width="12.42578125" style="3" customWidth="1"/>
    <col min="8203" max="8203" width="11.7109375" style="3" customWidth="1"/>
    <col min="8204" max="8204" width="18.140625" style="3" customWidth="1"/>
    <col min="8205" max="8205" width="18.28515625" style="3" customWidth="1"/>
    <col min="8206" max="8206" width="16.7109375" style="3" customWidth="1"/>
    <col min="8207" max="8207" width="17.85546875" style="3" customWidth="1"/>
    <col min="8208" max="8208" width="16.85546875" style="3" customWidth="1"/>
    <col min="8209" max="8209" width="15.7109375" style="3" bestFit="1" customWidth="1"/>
    <col min="8210" max="8210" width="15.28515625" style="3" customWidth="1"/>
    <col min="8211" max="8211" width="24.7109375" style="3" customWidth="1"/>
    <col min="8212" max="8212" width="10.28515625" style="3" customWidth="1"/>
    <col min="8213" max="8213" width="9.28515625" style="3" bestFit="1" customWidth="1"/>
    <col min="8214" max="8449" width="9.140625" style="3"/>
    <col min="8450" max="8450" width="15.85546875" style="3" customWidth="1"/>
    <col min="8451" max="8451" width="15.28515625" style="3" customWidth="1"/>
    <col min="8452" max="8452" width="16.85546875" style="3" customWidth="1"/>
    <col min="8453" max="8453" width="21.42578125" style="3" customWidth="1"/>
    <col min="8454" max="8454" width="16.7109375" style="3" customWidth="1"/>
    <col min="8455" max="8455" width="17.7109375" style="3" customWidth="1"/>
    <col min="8456" max="8456" width="16.140625" style="3" customWidth="1"/>
    <col min="8457" max="8457" width="27.140625" style="3" customWidth="1"/>
    <col min="8458" max="8458" width="12.42578125" style="3" customWidth="1"/>
    <col min="8459" max="8459" width="11.7109375" style="3" customWidth="1"/>
    <col min="8460" max="8460" width="18.140625" style="3" customWidth="1"/>
    <col min="8461" max="8461" width="18.28515625" style="3" customWidth="1"/>
    <col min="8462" max="8462" width="16.7109375" style="3" customWidth="1"/>
    <col min="8463" max="8463" width="17.85546875" style="3" customWidth="1"/>
    <col min="8464" max="8464" width="16.85546875" style="3" customWidth="1"/>
    <col min="8465" max="8465" width="15.7109375" style="3" bestFit="1" customWidth="1"/>
    <col min="8466" max="8466" width="15.28515625" style="3" customWidth="1"/>
    <col min="8467" max="8467" width="24.7109375" style="3" customWidth="1"/>
    <col min="8468" max="8468" width="10.28515625" style="3" customWidth="1"/>
    <col min="8469" max="8469" width="9.28515625" style="3" bestFit="1" customWidth="1"/>
    <col min="8470" max="8705" width="9.140625" style="3"/>
    <col min="8706" max="8706" width="15.85546875" style="3" customWidth="1"/>
    <col min="8707" max="8707" width="15.28515625" style="3" customWidth="1"/>
    <col min="8708" max="8708" width="16.85546875" style="3" customWidth="1"/>
    <col min="8709" max="8709" width="21.42578125" style="3" customWidth="1"/>
    <col min="8710" max="8710" width="16.7109375" style="3" customWidth="1"/>
    <col min="8711" max="8711" width="17.7109375" style="3" customWidth="1"/>
    <col min="8712" max="8712" width="16.140625" style="3" customWidth="1"/>
    <col min="8713" max="8713" width="27.140625" style="3" customWidth="1"/>
    <col min="8714" max="8714" width="12.42578125" style="3" customWidth="1"/>
    <col min="8715" max="8715" width="11.7109375" style="3" customWidth="1"/>
    <col min="8716" max="8716" width="18.140625" style="3" customWidth="1"/>
    <col min="8717" max="8717" width="18.28515625" style="3" customWidth="1"/>
    <col min="8718" max="8718" width="16.7109375" style="3" customWidth="1"/>
    <col min="8719" max="8719" width="17.85546875" style="3" customWidth="1"/>
    <col min="8720" max="8720" width="16.85546875" style="3" customWidth="1"/>
    <col min="8721" max="8721" width="15.7109375" style="3" bestFit="1" customWidth="1"/>
    <col min="8722" max="8722" width="15.28515625" style="3" customWidth="1"/>
    <col min="8723" max="8723" width="24.7109375" style="3" customWidth="1"/>
    <col min="8724" max="8724" width="10.28515625" style="3" customWidth="1"/>
    <col min="8725" max="8725" width="9.28515625" style="3" bestFit="1" customWidth="1"/>
    <col min="8726" max="8961" width="9.140625" style="3"/>
    <col min="8962" max="8962" width="15.85546875" style="3" customWidth="1"/>
    <col min="8963" max="8963" width="15.28515625" style="3" customWidth="1"/>
    <col min="8964" max="8964" width="16.85546875" style="3" customWidth="1"/>
    <col min="8965" max="8965" width="21.42578125" style="3" customWidth="1"/>
    <col min="8966" max="8966" width="16.7109375" style="3" customWidth="1"/>
    <col min="8967" max="8967" width="17.7109375" style="3" customWidth="1"/>
    <col min="8968" max="8968" width="16.140625" style="3" customWidth="1"/>
    <col min="8969" max="8969" width="27.140625" style="3" customWidth="1"/>
    <col min="8970" max="8970" width="12.42578125" style="3" customWidth="1"/>
    <col min="8971" max="8971" width="11.7109375" style="3" customWidth="1"/>
    <col min="8972" max="8972" width="18.140625" style="3" customWidth="1"/>
    <col min="8973" max="8973" width="18.28515625" style="3" customWidth="1"/>
    <col min="8974" max="8974" width="16.7109375" style="3" customWidth="1"/>
    <col min="8975" max="8975" width="17.85546875" style="3" customWidth="1"/>
    <col min="8976" max="8976" width="16.85546875" style="3" customWidth="1"/>
    <col min="8977" max="8977" width="15.7109375" style="3" bestFit="1" customWidth="1"/>
    <col min="8978" max="8978" width="15.28515625" style="3" customWidth="1"/>
    <col min="8979" max="8979" width="24.7109375" style="3" customWidth="1"/>
    <col min="8980" max="8980" width="10.28515625" style="3" customWidth="1"/>
    <col min="8981" max="8981" width="9.28515625" style="3" bestFit="1" customWidth="1"/>
    <col min="8982" max="9217" width="9.140625" style="3"/>
    <col min="9218" max="9218" width="15.85546875" style="3" customWidth="1"/>
    <col min="9219" max="9219" width="15.28515625" style="3" customWidth="1"/>
    <col min="9220" max="9220" width="16.85546875" style="3" customWidth="1"/>
    <col min="9221" max="9221" width="21.42578125" style="3" customWidth="1"/>
    <col min="9222" max="9222" width="16.7109375" style="3" customWidth="1"/>
    <col min="9223" max="9223" width="17.7109375" style="3" customWidth="1"/>
    <col min="9224" max="9224" width="16.140625" style="3" customWidth="1"/>
    <col min="9225" max="9225" width="27.140625" style="3" customWidth="1"/>
    <col min="9226" max="9226" width="12.42578125" style="3" customWidth="1"/>
    <col min="9227" max="9227" width="11.7109375" style="3" customWidth="1"/>
    <col min="9228" max="9228" width="18.140625" style="3" customWidth="1"/>
    <col min="9229" max="9229" width="18.28515625" style="3" customWidth="1"/>
    <col min="9230" max="9230" width="16.7109375" style="3" customWidth="1"/>
    <col min="9231" max="9231" width="17.85546875" style="3" customWidth="1"/>
    <col min="9232" max="9232" width="16.85546875" style="3" customWidth="1"/>
    <col min="9233" max="9233" width="15.7109375" style="3" bestFit="1" customWidth="1"/>
    <col min="9234" max="9234" width="15.28515625" style="3" customWidth="1"/>
    <col min="9235" max="9235" width="24.7109375" style="3" customWidth="1"/>
    <col min="9236" max="9236" width="10.28515625" style="3" customWidth="1"/>
    <col min="9237" max="9237" width="9.28515625" style="3" bestFit="1" customWidth="1"/>
    <col min="9238" max="9473" width="9.140625" style="3"/>
    <col min="9474" max="9474" width="15.85546875" style="3" customWidth="1"/>
    <col min="9475" max="9475" width="15.28515625" style="3" customWidth="1"/>
    <col min="9476" max="9476" width="16.85546875" style="3" customWidth="1"/>
    <col min="9477" max="9477" width="21.42578125" style="3" customWidth="1"/>
    <col min="9478" max="9478" width="16.7109375" style="3" customWidth="1"/>
    <col min="9479" max="9479" width="17.7109375" style="3" customWidth="1"/>
    <col min="9480" max="9480" width="16.140625" style="3" customWidth="1"/>
    <col min="9481" max="9481" width="27.140625" style="3" customWidth="1"/>
    <col min="9482" max="9482" width="12.42578125" style="3" customWidth="1"/>
    <col min="9483" max="9483" width="11.7109375" style="3" customWidth="1"/>
    <col min="9484" max="9484" width="18.140625" style="3" customWidth="1"/>
    <col min="9485" max="9485" width="18.28515625" style="3" customWidth="1"/>
    <col min="9486" max="9486" width="16.7109375" style="3" customWidth="1"/>
    <col min="9487" max="9487" width="17.85546875" style="3" customWidth="1"/>
    <col min="9488" max="9488" width="16.85546875" style="3" customWidth="1"/>
    <col min="9489" max="9489" width="15.7109375" style="3" bestFit="1" customWidth="1"/>
    <col min="9490" max="9490" width="15.28515625" style="3" customWidth="1"/>
    <col min="9491" max="9491" width="24.7109375" style="3" customWidth="1"/>
    <col min="9492" max="9492" width="10.28515625" style="3" customWidth="1"/>
    <col min="9493" max="9493" width="9.28515625" style="3" bestFit="1" customWidth="1"/>
    <col min="9494" max="9729" width="9.140625" style="3"/>
    <col min="9730" max="9730" width="15.85546875" style="3" customWidth="1"/>
    <col min="9731" max="9731" width="15.28515625" style="3" customWidth="1"/>
    <col min="9732" max="9732" width="16.85546875" style="3" customWidth="1"/>
    <col min="9733" max="9733" width="21.42578125" style="3" customWidth="1"/>
    <col min="9734" max="9734" width="16.7109375" style="3" customWidth="1"/>
    <col min="9735" max="9735" width="17.7109375" style="3" customWidth="1"/>
    <col min="9736" max="9736" width="16.140625" style="3" customWidth="1"/>
    <col min="9737" max="9737" width="27.140625" style="3" customWidth="1"/>
    <col min="9738" max="9738" width="12.42578125" style="3" customWidth="1"/>
    <col min="9739" max="9739" width="11.7109375" style="3" customWidth="1"/>
    <col min="9740" max="9740" width="18.140625" style="3" customWidth="1"/>
    <col min="9741" max="9741" width="18.28515625" style="3" customWidth="1"/>
    <col min="9742" max="9742" width="16.7109375" style="3" customWidth="1"/>
    <col min="9743" max="9743" width="17.85546875" style="3" customWidth="1"/>
    <col min="9744" max="9744" width="16.85546875" style="3" customWidth="1"/>
    <col min="9745" max="9745" width="15.7109375" style="3" bestFit="1" customWidth="1"/>
    <col min="9746" max="9746" width="15.28515625" style="3" customWidth="1"/>
    <col min="9747" max="9747" width="24.7109375" style="3" customWidth="1"/>
    <col min="9748" max="9748" width="10.28515625" style="3" customWidth="1"/>
    <col min="9749" max="9749" width="9.28515625" style="3" bestFit="1" customWidth="1"/>
    <col min="9750" max="9985" width="9.140625" style="3"/>
    <col min="9986" max="9986" width="15.85546875" style="3" customWidth="1"/>
    <col min="9987" max="9987" width="15.28515625" style="3" customWidth="1"/>
    <col min="9988" max="9988" width="16.85546875" style="3" customWidth="1"/>
    <col min="9989" max="9989" width="21.42578125" style="3" customWidth="1"/>
    <col min="9990" max="9990" width="16.7109375" style="3" customWidth="1"/>
    <col min="9991" max="9991" width="17.7109375" style="3" customWidth="1"/>
    <col min="9992" max="9992" width="16.140625" style="3" customWidth="1"/>
    <col min="9993" max="9993" width="27.140625" style="3" customWidth="1"/>
    <col min="9994" max="9994" width="12.42578125" style="3" customWidth="1"/>
    <col min="9995" max="9995" width="11.7109375" style="3" customWidth="1"/>
    <col min="9996" max="9996" width="18.140625" style="3" customWidth="1"/>
    <col min="9997" max="9997" width="18.28515625" style="3" customWidth="1"/>
    <col min="9998" max="9998" width="16.7109375" style="3" customWidth="1"/>
    <col min="9999" max="9999" width="17.85546875" style="3" customWidth="1"/>
    <col min="10000" max="10000" width="16.85546875" style="3" customWidth="1"/>
    <col min="10001" max="10001" width="15.7109375" style="3" bestFit="1" customWidth="1"/>
    <col min="10002" max="10002" width="15.28515625" style="3" customWidth="1"/>
    <col min="10003" max="10003" width="24.7109375" style="3" customWidth="1"/>
    <col min="10004" max="10004" width="10.28515625" style="3" customWidth="1"/>
    <col min="10005" max="10005" width="9.28515625" style="3" bestFit="1" customWidth="1"/>
    <col min="10006" max="10241" width="9.140625" style="3"/>
    <col min="10242" max="10242" width="15.85546875" style="3" customWidth="1"/>
    <col min="10243" max="10243" width="15.28515625" style="3" customWidth="1"/>
    <col min="10244" max="10244" width="16.85546875" style="3" customWidth="1"/>
    <col min="10245" max="10245" width="21.42578125" style="3" customWidth="1"/>
    <col min="10246" max="10246" width="16.7109375" style="3" customWidth="1"/>
    <col min="10247" max="10247" width="17.7109375" style="3" customWidth="1"/>
    <col min="10248" max="10248" width="16.140625" style="3" customWidth="1"/>
    <col min="10249" max="10249" width="27.140625" style="3" customWidth="1"/>
    <col min="10250" max="10250" width="12.42578125" style="3" customWidth="1"/>
    <col min="10251" max="10251" width="11.7109375" style="3" customWidth="1"/>
    <col min="10252" max="10252" width="18.140625" style="3" customWidth="1"/>
    <col min="10253" max="10253" width="18.28515625" style="3" customWidth="1"/>
    <col min="10254" max="10254" width="16.7109375" style="3" customWidth="1"/>
    <col min="10255" max="10255" width="17.85546875" style="3" customWidth="1"/>
    <col min="10256" max="10256" width="16.85546875" style="3" customWidth="1"/>
    <col min="10257" max="10257" width="15.7109375" style="3" bestFit="1" customWidth="1"/>
    <col min="10258" max="10258" width="15.28515625" style="3" customWidth="1"/>
    <col min="10259" max="10259" width="24.7109375" style="3" customWidth="1"/>
    <col min="10260" max="10260" width="10.28515625" style="3" customWidth="1"/>
    <col min="10261" max="10261" width="9.28515625" style="3" bestFit="1" customWidth="1"/>
    <col min="10262" max="10497" width="9.140625" style="3"/>
    <col min="10498" max="10498" width="15.85546875" style="3" customWidth="1"/>
    <col min="10499" max="10499" width="15.28515625" style="3" customWidth="1"/>
    <col min="10500" max="10500" width="16.85546875" style="3" customWidth="1"/>
    <col min="10501" max="10501" width="21.42578125" style="3" customWidth="1"/>
    <col min="10502" max="10502" width="16.7109375" style="3" customWidth="1"/>
    <col min="10503" max="10503" width="17.7109375" style="3" customWidth="1"/>
    <col min="10504" max="10504" width="16.140625" style="3" customWidth="1"/>
    <col min="10505" max="10505" width="27.140625" style="3" customWidth="1"/>
    <col min="10506" max="10506" width="12.42578125" style="3" customWidth="1"/>
    <col min="10507" max="10507" width="11.7109375" style="3" customWidth="1"/>
    <col min="10508" max="10508" width="18.140625" style="3" customWidth="1"/>
    <col min="10509" max="10509" width="18.28515625" style="3" customWidth="1"/>
    <col min="10510" max="10510" width="16.7109375" style="3" customWidth="1"/>
    <col min="10511" max="10511" width="17.85546875" style="3" customWidth="1"/>
    <col min="10512" max="10512" width="16.85546875" style="3" customWidth="1"/>
    <col min="10513" max="10513" width="15.7109375" style="3" bestFit="1" customWidth="1"/>
    <col min="10514" max="10514" width="15.28515625" style="3" customWidth="1"/>
    <col min="10515" max="10515" width="24.7109375" style="3" customWidth="1"/>
    <col min="10516" max="10516" width="10.28515625" style="3" customWidth="1"/>
    <col min="10517" max="10517" width="9.28515625" style="3" bestFit="1" customWidth="1"/>
    <col min="10518" max="10753" width="9.140625" style="3"/>
    <col min="10754" max="10754" width="15.85546875" style="3" customWidth="1"/>
    <col min="10755" max="10755" width="15.28515625" style="3" customWidth="1"/>
    <col min="10756" max="10756" width="16.85546875" style="3" customWidth="1"/>
    <col min="10757" max="10757" width="21.42578125" style="3" customWidth="1"/>
    <col min="10758" max="10758" width="16.7109375" style="3" customWidth="1"/>
    <col min="10759" max="10759" width="17.7109375" style="3" customWidth="1"/>
    <col min="10760" max="10760" width="16.140625" style="3" customWidth="1"/>
    <col min="10761" max="10761" width="27.140625" style="3" customWidth="1"/>
    <col min="10762" max="10762" width="12.42578125" style="3" customWidth="1"/>
    <col min="10763" max="10763" width="11.7109375" style="3" customWidth="1"/>
    <col min="10764" max="10764" width="18.140625" style="3" customWidth="1"/>
    <col min="10765" max="10765" width="18.28515625" style="3" customWidth="1"/>
    <col min="10766" max="10766" width="16.7109375" style="3" customWidth="1"/>
    <col min="10767" max="10767" width="17.85546875" style="3" customWidth="1"/>
    <col min="10768" max="10768" width="16.85546875" style="3" customWidth="1"/>
    <col min="10769" max="10769" width="15.7109375" style="3" bestFit="1" customWidth="1"/>
    <col min="10770" max="10770" width="15.28515625" style="3" customWidth="1"/>
    <col min="10771" max="10771" width="24.7109375" style="3" customWidth="1"/>
    <col min="10772" max="10772" width="10.28515625" style="3" customWidth="1"/>
    <col min="10773" max="10773" width="9.28515625" style="3" bestFit="1" customWidth="1"/>
    <col min="10774" max="11009" width="9.140625" style="3"/>
    <col min="11010" max="11010" width="15.85546875" style="3" customWidth="1"/>
    <col min="11011" max="11011" width="15.28515625" style="3" customWidth="1"/>
    <col min="11012" max="11012" width="16.85546875" style="3" customWidth="1"/>
    <col min="11013" max="11013" width="21.42578125" style="3" customWidth="1"/>
    <col min="11014" max="11014" width="16.7109375" style="3" customWidth="1"/>
    <col min="11015" max="11015" width="17.7109375" style="3" customWidth="1"/>
    <col min="11016" max="11016" width="16.140625" style="3" customWidth="1"/>
    <col min="11017" max="11017" width="27.140625" style="3" customWidth="1"/>
    <col min="11018" max="11018" width="12.42578125" style="3" customWidth="1"/>
    <col min="11019" max="11019" width="11.7109375" style="3" customWidth="1"/>
    <col min="11020" max="11020" width="18.140625" style="3" customWidth="1"/>
    <col min="11021" max="11021" width="18.28515625" style="3" customWidth="1"/>
    <col min="11022" max="11022" width="16.7109375" style="3" customWidth="1"/>
    <col min="11023" max="11023" width="17.85546875" style="3" customWidth="1"/>
    <col min="11024" max="11024" width="16.85546875" style="3" customWidth="1"/>
    <col min="11025" max="11025" width="15.7109375" style="3" bestFit="1" customWidth="1"/>
    <col min="11026" max="11026" width="15.28515625" style="3" customWidth="1"/>
    <col min="11027" max="11027" width="24.7109375" style="3" customWidth="1"/>
    <col min="11028" max="11028" width="10.28515625" style="3" customWidth="1"/>
    <col min="11029" max="11029" width="9.28515625" style="3" bestFit="1" customWidth="1"/>
    <col min="11030" max="11265" width="9.140625" style="3"/>
    <col min="11266" max="11266" width="15.85546875" style="3" customWidth="1"/>
    <col min="11267" max="11267" width="15.28515625" style="3" customWidth="1"/>
    <col min="11268" max="11268" width="16.85546875" style="3" customWidth="1"/>
    <col min="11269" max="11269" width="21.42578125" style="3" customWidth="1"/>
    <col min="11270" max="11270" width="16.7109375" style="3" customWidth="1"/>
    <col min="11271" max="11271" width="17.7109375" style="3" customWidth="1"/>
    <col min="11272" max="11272" width="16.140625" style="3" customWidth="1"/>
    <col min="11273" max="11273" width="27.140625" style="3" customWidth="1"/>
    <col min="11274" max="11274" width="12.42578125" style="3" customWidth="1"/>
    <col min="11275" max="11275" width="11.7109375" style="3" customWidth="1"/>
    <col min="11276" max="11276" width="18.140625" style="3" customWidth="1"/>
    <col min="11277" max="11277" width="18.28515625" style="3" customWidth="1"/>
    <col min="11278" max="11278" width="16.7109375" style="3" customWidth="1"/>
    <col min="11279" max="11279" width="17.85546875" style="3" customWidth="1"/>
    <col min="11280" max="11280" width="16.85546875" style="3" customWidth="1"/>
    <col min="11281" max="11281" width="15.7109375" style="3" bestFit="1" customWidth="1"/>
    <col min="11282" max="11282" width="15.28515625" style="3" customWidth="1"/>
    <col min="11283" max="11283" width="24.7109375" style="3" customWidth="1"/>
    <col min="11284" max="11284" width="10.28515625" style="3" customWidth="1"/>
    <col min="11285" max="11285" width="9.28515625" style="3" bestFit="1" customWidth="1"/>
    <col min="11286" max="11521" width="9.140625" style="3"/>
    <col min="11522" max="11522" width="15.85546875" style="3" customWidth="1"/>
    <col min="11523" max="11523" width="15.28515625" style="3" customWidth="1"/>
    <col min="11524" max="11524" width="16.85546875" style="3" customWidth="1"/>
    <col min="11525" max="11525" width="21.42578125" style="3" customWidth="1"/>
    <col min="11526" max="11526" width="16.7109375" style="3" customWidth="1"/>
    <col min="11527" max="11527" width="17.7109375" style="3" customWidth="1"/>
    <col min="11528" max="11528" width="16.140625" style="3" customWidth="1"/>
    <col min="11529" max="11529" width="27.140625" style="3" customWidth="1"/>
    <col min="11530" max="11530" width="12.42578125" style="3" customWidth="1"/>
    <col min="11531" max="11531" width="11.7109375" style="3" customWidth="1"/>
    <col min="11532" max="11532" width="18.140625" style="3" customWidth="1"/>
    <col min="11533" max="11533" width="18.28515625" style="3" customWidth="1"/>
    <col min="11534" max="11534" width="16.7109375" style="3" customWidth="1"/>
    <col min="11535" max="11535" width="17.85546875" style="3" customWidth="1"/>
    <col min="11536" max="11536" width="16.85546875" style="3" customWidth="1"/>
    <col min="11537" max="11537" width="15.7109375" style="3" bestFit="1" customWidth="1"/>
    <col min="11538" max="11538" width="15.28515625" style="3" customWidth="1"/>
    <col min="11539" max="11539" width="24.7109375" style="3" customWidth="1"/>
    <col min="11540" max="11540" width="10.28515625" style="3" customWidth="1"/>
    <col min="11541" max="11541" width="9.28515625" style="3" bestFit="1" customWidth="1"/>
    <col min="11542" max="11777" width="9.140625" style="3"/>
    <col min="11778" max="11778" width="15.85546875" style="3" customWidth="1"/>
    <col min="11779" max="11779" width="15.28515625" style="3" customWidth="1"/>
    <col min="11780" max="11780" width="16.85546875" style="3" customWidth="1"/>
    <col min="11781" max="11781" width="21.42578125" style="3" customWidth="1"/>
    <col min="11782" max="11782" width="16.7109375" style="3" customWidth="1"/>
    <col min="11783" max="11783" width="17.7109375" style="3" customWidth="1"/>
    <col min="11784" max="11784" width="16.140625" style="3" customWidth="1"/>
    <col min="11785" max="11785" width="27.140625" style="3" customWidth="1"/>
    <col min="11786" max="11786" width="12.42578125" style="3" customWidth="1"/>
    <col min="11787" max="11787" width="11.7109375" style="3" customWidth="1"/>
    <col min="11788" max="11788" width="18.140625" style="3" customWidth="1"/>
    <col min="11789" max="11789" width="18.28515625" style="3" customWidth="1"/>
    <col min="11790" max="11790" width="16.7109375" style="3" customWidth="1"/>
    <col min="11791" max="11791" width="17.85546875" style="3" customWidth="1"/>
    <col min="11792" max="11792" width="16.85546875" style="3" customWidth="1"/>
    <col min="11793" max="11793" width="15.7109375" style="3" bestFit="1" customWidth="1"/>
    <col min="11794" max="11794" width="15.28515625" style="3" customWidth="1"/>
    <col min="11795" max="11795" width="24.7109375" style="3" customWidth="1"/>
    <col min="11796" max="11796" width="10.28515625" style="3" customWidth="1"/>
    <col min="11797" max="11797" width="9.28515625" style="3" bestFit="1" customWidth="1"/>
    <col min="11798" max="12033" width="9.140625" style="3"/>
    <col min="12034" max="12034" width="15.85546875" style="3" customWidth="1"/>
    <col min="12035" max="12035" width="15.28515625" style="3" customWidth="1"/>
    <col min="12036" max="12036" width="16.85546875" style="3" customWidth="1"/>
    <col min="12037" max="12037" width="21.42578125" style="3" customWidth="1"/>
    <col min="12038" max="12038" width="16.7109375" style="3" customWidth="1"/>
    <col min="12039" max="12039" width="17.7109375" style="3" customWidth="1"/>
    <col min="12040" max="12040" width="16.140625" style="3" customWidth="1"/>
    <col min="12041" max="12041" width="27.140625" style="3" customWidth="1"/>
    <col min="12042" max="12042" width="12.42578125" style="3" customWidth="1"/>
    <col min="12043" max="12043" width="11.7109375" style="3" customWidth="1"/>
    <col min="12044" max="12044" width="18.140625" style="3" customWidth="1"/>
    <col min="12045" max="12045" width="18.28515625" style="3" customWidth="1"/>
    <col min="12046" max="12046" width="16.7109375" style="3" customWidth="1"/>
    <col min="12047" max="12047" width="17.85546875" style="3" customWidth="1"/>
    <col min="12048" max="12048" width="16.85546875" style="3" customWidth="1"/>
    <col min="12049" max="12049" width="15.7109375" style="3" bestFit="1" customWidth="1"/>
    <col min="12050" max="12050" width="15.28515625" style="3" customWidth="1"/>
    <col min="12051" max="12051" width="24.7109375" style="3" customWidth="1"/>
    <col min="12052" max="12052" width="10.28515625" style="3" customWidth="1"/>
    <col min="12053" max="12053" width="9.28515625" style="3" bestFit="1" customWidth="1"/>
    <col min="12054" max="12289" width="9.140625" style="3"/>
    <col min="12290" max="12290" width="15.85546875" style="3" customWidth="1"/>
    <col min="12291" max="12291" width="15.28515625" style="3" customWidth="1"/>
    <col min="12292" max="12292" width="16.85546875" style="3" customWidth="1"/>
    <col min="12293" max="12293" width="21.42578125" style="3" customWidth="1"/>
    <col min="12294" max="12294" width="16.7109375" style="3" customWidth="1"/>
    <col min="12295" max="12295" width="17.7109375" style="3" customWidth="1"/>
    <col min="12296" max="12296" width="16.140625" style="3" customWidth="1"/>
    <col min="12297" max="12297" width="27.140625" style="3" customWidth="1"/>
    <col min="12298" max="12298" width="12.42578125" style="3" customWidth="1"/>
    <col min="12299" max="12299" width="11.7109375" style="3" customWidth="1"/>
    <col min="12300" max="12300" width="18.140625" style="3" customWidth="1"/>
    <col min="12301" max="12301" width="18.28515625" style="3" customWidth="1"/>
    <col min="12302" max="12302" width="16.7109375" style="3" customWidth="1"/>
    <col min="12303" max="12303" width="17.85546875" style="3" customWidth="1"/>
    <col min="12304" max="12304" width="16.85546875" style="3" customWidth="1"/>
    <col min="12305" max="12305" width="15.7109375" style="3" bestFit="1" customWidth="1"/>
    <col min="12306" max="12306" width="15.28515625" style="3" customWidth="1"/>
    <col min="12307" max="12307" width="24.7109375" style="3" customWidth="1"/>
    <col min="12308" max="12308" width="10.28515625" style="3" customWidth="1"/>
    <col min="12309" max="12309" width="9.28515625" style="3" bestFit="1" customWidth="1"/>
    <col min="12310" max="12545" width="9.140625" style="3"/>
    <col min="12546" max="12546" width="15.85546875" style="3" customWidth="1"/>
    <col min="12547" max="12547" width="15.28515625" style="3" customWidth="1"/>
    <col min="12548" max="12548" width="16.85546875" style="3" customWidth="1"/>
    <col min="12549" max="12549" width="21.42578125" style="3" customWidth="1"/>
    <col min="12550" max="12550" width="16.7109375" style="3" customWidth="1"/>
    <col min="12551" max="12551" width="17.7109375" style="3" customWidth="1"/>
    <col min="12552" max="12552" width="16.140625" style="3" customWidth="1"/>
    <col min="12553" max="12553" width="27.140625" style="3" customWidth="1"/>
    <col min="12554" max="12554" width="12.42578125" style="3" customWidth="1"/>
    <col min="12555" max="12555" width="11.7109375" style="3" customWidth="1"/>
    <col min="12556" max="12556" width="18.140625" style="3" customWidth="1"/>
    <col min="12557" max="12557" width="18.28515625" style="3" customWidth="1"/>
    <col min="12558" max="12558" width="16.7109375" style="3" customWidth="1"/>
    <col min="12559" max="12559" width="17.85546875" style="3" customWidth="1"/>
    <col min="12560" max="12560" width="16.85546875" style="3" customWidth="1"/>
    <col min="12561" max="12561" width="15.7109375" style="3" bestFit="1" customWidth="1"/>
    <col min="12562" max="12562" width="15.28515625" style="3" customWidth="1"/>
    <col min="12563" max="12563" width="24.7109375" style="3" customWidth="1"/>
    <col min="12564" max="12564" width="10.28515625" style="3" customWidth="1"/>
    <col min="12565" max="12565" width="9.28515625" style="3" bestFit="1" customWidth="1"/>
    <col min="12566" max="12801" width="9.140625" style="3"/>
    <col min="12802" max="12802" width="15.85546875" style="3" customWidth="1"/>
    <col min="12803" max="12803" width="15.28515625" style="3" customWidth="1"/>
    <col min="12804" max="12804" width="16.85546875" style="3" customWidth="1"/>
    <col min="12805" max="12805" width="21.42578125" style="3" customWidth="1"/>
    <col min="12806" max="12806" width="16.7109375" style="3" customWidth="1"/>
    <col min="12807" max="12807" width="17.7109375" style="3" customWidth="1"/>
    <col min="12808" max="12808" width="16.140625" style="3" customWidth="1"/>
    <col min="12809" max="12809" width="27.140625" style="3" customWidth="1"/>
    <col min="12810" max="12810" width="12.42578125" style="3" customWidth="1"/>
    <col min="12811" max="12811" width="11.7109375" style="3" customWidth="1"/>
    <col min="12812" max="12812" width="18.140625" style="3" customWidth="1"/>
    <col min="12813" max="12813" width="18.28515625" style="3" customWidth="1"/>
    <col min="12814" max="12814" width="16.7109375" style="3" customWidth="1"/>
    <col min="12815" max="12815" width="17.85546875" style="3" customWidth="1"/>
    <col min="12816" max="12816" width="16.85546875" style="3" customWidth="1"/>
    <col min="12817" max="12817" width="15.7109375" style="3" bestFit="1" customWidth="1"/>
    <col min="12818" max="12818" width="15.28515625" style="3" customWidth="1"/>
    <col min="12819" max="12819" width="24.7109375" style="3" customWidth="1"/>
    <col min="12820" max="12820" width="10.28515625" style="3" customWidth="1"/>
    <col min="12821" max="12821" width="9.28515625" style="3" bestFit="1" customWidth="1"/>
    <col min="12822" max="13057" width="9.140625" style="3"/>
    <col min="13058" max="13058" width="15.85546875" style="3" customWidth="1"/>
    <col min="13059" max="13059" width="15.28515625" style="3" customWidth="1"/>
    <col min="13060" max="13060" width="16.85546875" style="3" customWidth="1"/>
    <col min="13061" max="13061" width="21.42578125" style="3" customWidth="1"/>
    <col min="13062" max="13062" width="16.7109375" style="3" customWidth="1"/>
    <col min="13063" max="13063" width="17.7109375" style="3" customWidth="1"/>
    <col min="13064" max="13064" width="16.140625" style="3" customWidth="1"/>
    <col min="13065" max="13065" width="27.140625" style="3" customWidth="1"/>
    <col min="13066" max="13066" width="12.42578125" style="3" customWidth="1"/>
    <col min="13067" max="13067" width="11.7109375" style="3" customWidth="1"/>
    <col min="13068" max="13068" width="18.140625" style="3" customWidth="1"/>
    <col min="13069" max="13069" width="18.28515625" style="3" customWidth="1"/>
    <col min="13070" max="13070" width="16.7109375" style="3" customWidth="1"/>
    <col min="13071" max="13071" width="17.85546875" style="3" customWidth="1"/>
    <col min="13072" max="13072" width="16.85546875" style="3" customWidth="1"/>
    <col min="13073" max="13073" width="15.7109375" style="3" bestFit="1" customWidth="1"/>
    <col min="13074" max="13074" width="15.28515625" style="3" customWidth="1"/>
    <col min="13075" max="13075" width="24.7109375" style="3" customWidth="1"/>
    <col min="13076" max="13076" width="10.28515625" style="3" customWidth="1"/>
    <col min="13077" max="13077" width="9.28515625" style="3" bestFit="1" customWidth="1"/>
    <col min="13078" max="13313" width="9.140625" style="3"/>
    <col min="13314" max="13314" width="15.85546875" style="3" customWidth="1"/>
    <col min="13315" max="13315" width="15.28515625" style="3" customWidth="1"/>
    <col min="13316" max="13316" width="16.85546875" style="3" customWidth="1"/>
    <col min="13317" max="13317" width="21.42578125" style="3" customWidth="1"/>
    <col min="13318" max="13318" width="16.7109375" style="3" customWidth="1"/>
    <col min="13319" max="13319" width="17.7109375" style="3" customWidth="1"/>
    <col min="13320" max="13320" width="16.140625" style="3" customWidth="1"/>
    <col min="13321" max="13321" width="27.140625" style="3" customWidth="1"/>
    <col min="13322" max="13322" width="12.42578125" style="3" customWidth="1"/>
    <col min="13323" max="13323" width="11.7109375" style="3" customWidth="1"/>
    <col min="13324" max="13324" width="18.140625" style="3" customWidth="1"/>
    <col min="13325" max="13325" width="18.28515625" style="3" customWidth="1"/>
    <col min="13326" max="13326" width="16.7109375" style="3" customWidth="1"/>
    <col min="13327" max="13327" width="17.85546875" style="3" customWidth="1"/>
    <col min="13328" max="13328" width="16.85546875" style="3" customWidth="1"/>
    <col min="13329" max="13329" width="15.7109375" style="3" bestFit="1" customWidth="1"/>
    <col min="13330" max="13330" width="15.28515625" style="3" customWidth="1"/>
    <col min="13331" max="13331" width="24.7109375" style="3" customWidth="1"/>
    <col min="13332" max="13332" width="10.28515625" style="3" customWidth="1"/>
    <col min="13333" max="13333" width="9.28515625" style="3" bestFit="1" customWidth="1"/>
    <col min="13334" max="13569" width="9.140625" style="3"/>
    <col min="13570" max="13570" width="15.85546875" style="3" customWidth="1"/>
    <col min="13571" max="13571" width="15.28515625" style="3" customWidth="1"/>
    <col min="13572" max="13572" width="16.85546875" style="3" customWidth="1"/>
    <col min="13573" max="13573" width="21.42578125" style="3" customWidth="1"/>
    <col min="13574" max="13574" width="16.7109375" style="3" customWidth="1"/>
    <col min="13575" max="13575" width="17.7109375" style="3" customWidth="1"/>
    <col min="13576" max="13576" width="16.140625" style="3" customWidth="1"/>
    <col min="13577" max="13577" width="27.140625" style="3" customWidth="1"/>
    <col min="13578" max="13578" width="12.42578125" style="3" customWidth="1"/>
    <col min="13579" max="13579" width="11.7109375" style="3" customWidth="1"/>
    <col min="13580" max="13580" width="18.140625" style="3" customWidth="1"/>
    <col min="13581" max="13581" width="18.28515625" style="3" customWidth="1"/>
    <col min="13582" max="13582" width="16.7109375" style="3" customWidth="1"/>
    <col min="13583" max="13583" width="17.85546875" style="3" customWidth="1"/>
    <col min="13584" max="13584" width="16.85546875" style="3" customWidth="1"/>
    <col min="13585" max="13585" width="15.7109375" style="3" bestFit="1" customWidth="1"/>
    <col min="13586" max="13586" width="15.28515625" style="3" customWidth="1"/>
    <col min="13587" max="13587" width="24.7109375" style="3" customWidth="1"/>
    <col min="13588" max="13588" width="10.28515625" style="3" customWidth="1"/>
    <col min="13589" max="13589" width="9.28515625" style="3" bestFit="1" customWidth="1"/>
    <col min="13590" max="13825" width="9.140625" style="3"/>
    <col min="13826" max="13826" width="15.85546875" style="3" customWidth="1"/>
    <col min="13827" max="13827" width="15.28515625" style="3" customWidth="1"/>
    <col min="13828" max="13828" width="16.85546875" style="3" customWidth="1"/>
    <col min="13829" max="13829" width="21.42578125" style="3" customWidth="1"/>
    <col min="13830" max="13830" width="16.7109375" style="3" customWidth="1"/>
    <col min="13831" max="13831" width="17.7109375" style="3" customWidth="1"/>
    <col min="13832" max="13832" width="16.140625" style="3" customWidth="1"/>
    <col min="13833" max="13833" width="27.140625" style="3" customWidth="1"/>
    <col min="13834" max="13834" width="12.42578125" style="3" customWidth="1"/>
    <col min="13835" max="13835" width="11.7109375" style="3" customWidth="1"/>
    <col min="13836" max="13836" width="18.140625" style="3" customWidth="1"/>
    <col min="13837" max="13837" width="18.28515625" style="3" customWidth="1"/>
    <col min="13838" max="13838" width="16.7109375" style="3" customWidth="1"/>
    <col min="13839" max="13839" width="17.85546875" style="3" customWidth="1"/>
    <col min="13840" max="13840" width="16.85546875" style="3" customWidth="1"/>
    <col min="13841" max="13841" width="15.7109375" style="3" bestFit="1" customWidth="1"/>
    <col min="13842" max="13842" width="15.28515625" style="3" customWidth="1"/>
    <col min="13843" max="13843" width="24.7109375" style="3" customWidth="1"/>
    <col min="13844" max="13844" width="10.28515625" style="3" customWidth="1"/>
    <col min="13845" max="13845" width="9.28515625" style="3" bestFit="1" customWidth="1"/>
    <col min="13846" max="14081" width="9.140625" style="3"/>
    <col min="14082" max="14082" width="15.85546875" style="3" customWidth="1"/>
    <col min="14083" max="14083" width="15.28515625" style="3" customWidth="1"/>
    <col min="14084" max="14084" width="16.85546875" style="3" customWidth="1"/>
    <col min="14085" max="14085" width="21.42578125" style="3" customWidth="1"/>
    <col min="14086" max="14086" width="16.7109375" style="3" customWidth="1"/>
    <col min="14087" max="14087" width="17.7109375" style="3" customWidth="1"/>
    <col min="14088" max="14088" width="16.140625" style="3" customWidth="1"/>
    <col min="14089" max="14089" width="27.140625" style="3" customWidth="1"/>
    <col min="14090" max="14090" width="12.42578125" style="3" customWidth="1"/>
    <col min="14091" max="14091" width="11.7109375" style="3" customWidth="1"/>
    <col min="14092" max="14092" width="18.140625" style="3" customWidth="1"/>
    <col min="14093" max="14093" width="18.28515625" style="3" customWidth="1"/>
    <col min="14094" max="14094" width="16.7109375" style="3" customWidth="1"/>
    <col min="14095" max="14095" width="17.85546875" style="3" customWidth="1"/>
    <col min="14096" max="14096" width="16.85546875" style="3" customWidth="1"/>
    <col min="14097" max="14097" width="15.7109375" style="3" bestFit="1" customWidth="1"/>
    <col min="14098" max="14098" width="15.28515625" style="3" customWidth="1"/>
    <col min="14099" max="14099" width="24.7109375" style="3" customWidth="1"/>
    <col min="14100" max="14100" width="10.28515625" style="3" customWidth="1"/>
    <col min="14101" max="14101" width="9.28515625" style="3" bestFit="1" customWidth="1"/>
    <col min="14102" max="14337" width="9.140625" style="3"/>
    <col min="14338" max="14338" width="15.85546875" style="3" customWidth="1"/>
    <col min="14339" max="14339" width="15.28515625" style="3" customWidth="1"/>
    <col min="14340" max="14340" width="16.85546875" style="3" customWidth="1"/>
    <col min="14341" max="14341" width="21.42578125" style="3" customWidth="1"/>
    <col min="14342" max="14342" width="16.7109375" style="3" customWidth="1"/>
    <col min="14343" max="14343" width="17.7109375" style="3" customWidth="1"/>
    <col min="14344" max="14344" width="16.140625" style="3" customWidth="1"/>
    <col min="14345" max="14345" width="27.140625" style="3" customWidth="1"/>
    <col min="14346" max="14346" width="12.42578125" style="3" customWidth="1"/>
    <col min="14347" max="14347" width="11.7109375" style="3" customWidth="1"/>
    <col min="14348" max="14348" width="18.140625" style="3" customWidth="1"/>
    <col min="14349" max="14349" width="18.28515625" style="3" customWidth="1"/>
    <col min="14350" max="14350" width="16.7109375" style="3" customWidth="1"/>
    <col min="14351" max="14351" width="17.85546875" style="3" customWidth="1"/>
    <col min="14352" max="14352" width="16.85546875" style="3" customWidth="1"/>
    <col min="14353" max="14353" width="15.7109375" style="3" bestFit="1" customWidth="1"/>
    <col min="14354" max="14354" width="15.28515625" style="3" customWidth="1"/>
    <col min="14355" max="14355" width="24.7109375" style="3" customWidth="1"/>
    <col min="14356" max="14356" width="10.28515625" style="3" customWidth="1"/>
    <col min="14357" max="14357" width="9.28515625" style="3" bestFit="1" customWidth="1"/>
    <col min="14358" max="14593" width="9.140625" style="3"/>
    <col min="14594" max="14594" width="15.85546875" style="3" customWidth="1"/>
    <col min="14595" max="14595" width="15.28515625" style="3" customWidth="1"/>
    <col min="14596" max="14596" width="16.85546875" style="3" customWidth="1"/>
    <col min="14597" max="14597" width="21.42578125" style="3" customWidth="1"/>
    <col min="14598" max="14598" width="16.7109375" style="3" customWidth="1"/>
    <col min="14599" max="14599" width="17.7109375" style="3" customWidth="1"/>
    <col min="14600" max="14600" width="16.140625" style="3" customWidth="1"/>
    <col min="14601" max="14601" width="27.140625" style="3" customWidth="1"/>
    <col min="14602" max="14602" width="12.42578125" style="3" customWidth="1"/>
    <col min="14603" max="14603" width="11.7109375" style="3" customWidth="1"/>
    <col min="14604" max="14604" width="18.140625" style="3" customWidth="1"/>
    <col min="14605" max="14605" width="18.28515625" style="3" customWidth="1"/>
    <col min="14606" max="14606" width="16.7109375" style="3" customWidth="1"/>
    <col min="14607" max="14607" width="17.85546875" style="3" customWidth="1"/>
    <col min="14608" max="14608" width="16.85546875" style="3" customWidth="1"/>
    <col min="14609" max="14609" width="15.7109375" style="3" bestFit="1" customWidth="1"/>
    <col min="14610" max="14610" width="15.28515625" style="3" customWidth="1"/>
    <col min="14611" max="14611" width="24.7109375" style="3" customWidth="1"/>
    <col min="14612" max="14612" width="10.28515625" style="3" customWidth="1"/>
    <col min="14613" max="14613" width="9.28515625" style="3" bestFit="1" customWidth="1"/>
    <col min="14614" max="14849" width="9.140625" style="3"/>
    <col min="14850" max="14850" width="15.85546875" style="3" customWidth="1"/>
    <col min="14851" max="14851" width="15.28515625" style="3" customWidth="1"/>
    <col min="14852" max="14852" width="16.85546875" style="3" customWidth="1"/>
    <col min="14853" max="14853" width="21.42578125" style="3" customWidth="1"/>
    <col min="14854" max="14854" width="16.7109375" style="3" customWidth="1"/>
    <col min="14855" max="14855" width="17.7109375" style="3" customWidth="1"/>
    <col min="14856" max="14856" width="16.140625" style="3" customWidth="1"/>
    <col min="14857" max="14857" width="27.140625" style="3" customWidth="1"/>
    <col min="14858" max="14858" width="12.42578125" style="3" customWidth="1"/>
    <col min="14859" max="14859" width="11.7109375" style="3" customWidth="1"/>
    <col min="14860" max="14860" width="18.140625" style="3" customWidth="1"/>
    <col min="14861" max="14861" width="18.28515625" style="3" customWidth="1"/>
    <col min="14862" max="14862" width="16.7109375" style="3" customWidth="1"/>
    <col min="14863" max="14863" width="17.85546875" style="3" customWidth="1"/>
    <col min="14864" max="14864" width="16.85546875" style="3" customWidth="1"/>
    <col min="14865" max="14865" width="15.7109375" style="3" bestFit="1" customWidth="1"/>
    <col min="14866" max="14866" width="15.28515625" style="3" customWidth="1"/>
    <col min="14867" max="14867" width="24.7109375" style="3" customWidth="1"/>
    <col min="14868" max="14868" width="10.28515625" style="3" customWidth="1"/>
    <col min="14869" max="14869" width="9.28515625" style="3" bestFit="1" customWidth="1"/>
    <col min="14870" max="15105" width="9.140625" style="3"/>
    <col min="15106" max="15106" width="15.85546875" style="3" customWidth="1"/>
    <col min="15107" max="15107" width="15.28515625" style="3" customWidth="1"/>
    <col min="15108" max="15108" width="16.85546875" style="3" customWidth="1"/>
    <col min="15109" max="15109" width="21.42578125" style="3" customWidth="1"/>
    <col min="15110" max="15110" width="16.7109375" style="3" customWidth="1"/>
    <col min="15111" max="15111" width="17.7109375" style="3" customWidth="1"/>
    <col min="15112" max="15112" width="16.140625" style="3" customWidth="1"/>
    <col min="15113" max="15113" width="27.140625" style="3" customWidth="1"/>
    <col min="15114" max="15114" width="12.42578125" style="3" customWidth="1"/>
    <col min="15115" max="15115" width="11.7109375" style="3" customWidth="1"/>
    <col min="15116" max="15116" width="18.140625" style="3" customWidth="1"/>
    <col min="15117" max="15117" width="18.28515625" style="3" customWidth="1"/>
    <col min="15118" max="15118" width="16.7109375" style="3" customWidth="1"/>
    <col min="15119" max="15119" width="17.85546875" style="3" customWidth="1"/>
    <col min="15120" max="15120" width="16.85546875" style="3" customWidth="1"/>
    <col min="15121" max="15121" width="15.7109375" style="3" bestFit="1" customWidth="1"/>
    <col min="15122" max="15122" width="15.28515625" style="3" customWidth="1"/>
    <col min="15123" max="15123" width="24.7109375" style="3" customWidth="1"/>
    <col min="15124" max="15124" width="10.28515625" style="3" customWidth="1"/>
    <col min="15125" max="15125" width="9.28515625" style="3" bestFit="1" customWidth="1"/>
    <col min="15126" max="15361" width="9.140625" style="3"/>
    <col min="15362" max="15362" width="15.85546875" style="3" customWidth="1"/>
    <col min="15363" max="15363" width="15.28515625" style="3" customWidth="1"/>
    <col min="15364" max="15364" width="16.85546875" style="3" customWidth="1"/>
    <col min="15365" max="15365" width="21.42578125" style="3" customWidth="1"/>
    <col min="15366" max="15366" width="16.7109375" style="3" customWidth="1"/>
    <col min="15367" max="15367" width="17.7109375" style="3" customWidth="1"/>
    <col min="15368" max="15368" width="16.140625" style="3" customWidth="1"/>
    <col min="15369" max="15369" width="27.140625" style="3" customWidth="1"/>
    <col min="15370" max="15370" width="12.42578125" style="3" customWidth="1"/>
    <col min="15371" max="15371" width="11.7109375" style="3" customWidth="1"/>
    <col min="15372" max="15372" width="18.140625" style="3" customWidth="1"/>
    <col min="15373" max="15373" width="18.28515625" style="3" customWidth="1"/>
    <col min="15374" max="15374" width="16.7109375" style="3" customWidth="1"/>
    <col min="15375" max="15375" width="17.85546875" style="3" customWidth="1"/>
    <col min="15376" max="15376" width="16.85546875" style="3" customWidth="1"/>
    <col min="15377" max="15377" width="15.7109375" style="3" bestFit="1" customWidth="1"/>
    <col min="15378" max="15378" width="15.28515625" style="3" customWidth="1"/>
    <col min="15379" max="15379" width="24.7109375" style="3" customWidth="1"/>
    <col min="15380" max="15380" width="10.28515625" style="3" customWidth="1"/>
    <col min="15381" max="15381" width="9.28515625" style="3" bestFit="1" customWidth="1"/>
    <col min="15382" max="15617" width="9.140625" style="3"/>
    <col min="15618" max="15618" width="15.85546875" style="3" customWidth="1"/>
    <col min="15619" max="15619" width="15.28515625" style="3" customWidth="1"/>
    <col min="15620" max="15620" width="16.85546875" style="3" customWidth="1"/>
    <col min="15621" max="15621" width="21.42578125" style="3" customWidth="1"/>
    <col min="15622" max="15622" width="16.7109375" style="3" customWidth="1"/>
    <col min="15623" max="15623" width="17.7109375" style="3" customWidth="1"/>
    <col min="15624" max="15624" width="16.140625" style="3" customWidth="1"/>
    <col min="15625" max="15625" width="27.140625" style="3" customWidth="1"/>
    <col min="15626" max="15626" width="12.42578125" style="3" customWidth="1"/>
    <col min="15627" max="15627" width="11.7109375" style="3" customWidth="1"/>
    <col min="15628" max="15628" width="18.140625" style="3" customWidth="1"/>
    <col min="15629" max="15629" width="18.28515625" style="3" customWidth="1"/>
    <col min="15630" max="15630" width="16.7109375" style="3" customWidth="1"/>
    <col min="15631" max="15631" width="17.85546875" style="3" customWidth="1"/>
    <col min="15632" max="15632" width="16.85546875" style="3" customWidth="1"/>
    <col min="15633" max="15633" width="15.7109375" style="3" bestFit="1" customWidth="1"/>
    <col min="15634" max="15634" width="15.28515625" style="3" customWidth="1"/>
    <col min="15635" max="15635" width="24.7109375" style="3" customWidth="1"/>
    <col min="15636" max="15636" width="10.28515625" style="3" customWidth="1"/>
    <col min="15637" max="15637" width="9.28515625" style="3" bestFit="1" customWidth="1"/>
    <col min="15638" max="15873" width="9.140625" style="3"/>
    <col min="15874" max="15874" width="15.85546875" style="3" customWidth="1"/>
    <col min="15875" max="15875" width="15.28515625" style="3" customWidth="1"/>
    <col min="15876" max="15876" width="16.85546875" style="3" customWidth="1"/>
    <col min="15877" max="15877" width="21.42578125" style="3" customWidth="1"/>
    <col min="15878" max="15878" width="16.7109375" style="3" customWidth="1"/>
    <col min="15879" max="15879" width="17.7109375" style="3" customWidth="1"/>
    <col min="15880" max="15880" width="16.140625" style="3" customWidth="1"/>
    <col min="15881" max="15881" width="27.140625" style="3" customWidth="1"/>
    <col min="15882" max="15882" width="12.42578125" style="3" customWidth="1"/>
    <col min="15883" max="15883" width="11.7109375" style="3" customWidth="1"/>
    <col min="15884" max="15884" width="18.140625" style="3" customWidth="1"/>
    <col min="15885" max="15885" width="18.28515625" style="3" customWidth="1"/>
    <col min="15886" max="15886" width="16.7109375" style="3" customWidth="1"/>
    <col min="15887" max="15887" width="17.85546875" style="3" customWidth="1"/>
    <col min="15888" max="15888" width="16.85546875" style="3" customWidth="1"/>
    <col min="15889" max="15889" width="15.7109375" style="3" bestFit="1" customWidth="1"/>
    <col min="15890" max="15890" width="15.28515625" style="3" customWidth="1"/>
    <col min="15891" max="15891" width="24.7109375" style="3" customWidth="1"/>
    <col min="15892" max="15892" width="10.28515625" style="3" customWidth="1"/>
    <col min="15893" max="15893" width="9.28515625" style="3" bestFit="1" customWidth="1"/>
    <col min="15894" max="16129" width="9.140625" style="3"/>
    <col min="16130" max="16130" width="15.85546875" style="3" customWidth="1"/>
    <col min="16131" max="16131" width="15.28515625" style="3" customWidth="1"/>
    <col min="16132" max="16132" width="16.85546875" style="3" customWidth="1"/>
    <col min="16133" max="16133" width="21.42578125" style="3" customWidth="1"/>
    <col min="16134" max="16134" width="16.7109375" style="3" customWidth="1"/>
    <col min="16135" max="16135" width="17.7109375" style="3" customWidth="1"/>
    <col min="16136" max="16136" width="16.140625" style="3" customWidth="1"/>
    <col min="16137" max="16137" width="27.140625" style="3" customWidth="1"/>
    <col min="16138" max="16138" width="12.42578125" style="3" customWidth="1"/>
    <col min="16139" max="16139" width="11.7109375" style="3" customWidth="1"/>
    <col min="16140" max="16140" width="18.140625" style="3" customWidth="1"/>
    <col min="16141" max="16141" width="18.28515625" style="3" customWidth="1"/>
    <col min="16142" max="16142" width="16.7109375" style="3" customWidth="1"/>
    <col min="16143" max="16143" width="17.85546875" style="3" customWidth="1"/>
    <col min="16144" max="16144" width="16.85546875" style="3" customWidth="1"/>
    <col min="16145" max="16145" width="15.7109375" style="3" bestFit="1" customWidth="1"/>
    <col min="16146" max="16146" width="15.28515625" style="3" customWidth="1"/>
    <col min="16147" max="16147" width="24.7109375" style="3" customWidth="1"/>
    <col min="16148" max="16148" width="10.28515625" style="3" customWidth="1"/>
    <col min="16149" max="16149" width="9.28515625" style="3" bestFit="1" customWidth="1"/>
    <col min="16150" max="16384" width="9.140625" style="3"/>
  </cols>
  <sheetData>
    <row r="1" spans="1:28" ht="74.25" customHeight="1" thickTop="1" thickBot="1" x14ac:dyDescent="0.25">
      <c r="A1" s="36" t="s">
        <v>111</v>
      </c>
      <c r="B1" s="36" t="s">
        <v>1</v>
      </c>
      <c r="C1" s="36" t="s">
        <v>98</v>
      </c>
      <c r="D1" s="167" t="s">
        <v>952</v>
      </c>
      <c r="E1" s="36" t="s">
        <v>2</v>
      </c>
      <c r="F1" s="36" t="s">
        <v>3</v>
      </c>
      <c r="G1" s="36" t="s">
        <v>112</v>
      </c>
      <c r="H1" s="36" t="s">
        <v>644</v>
      </c>
      <c r="I1" s="36" t="s">
        <v>5</v>
      </c>
      <c r="J1" s="196" t="s">
        <v>113</v>
      </c>
      <c r="K1" s="196" t="s">
        <v>639</v>
      </c>
      <c r="L1" s="196" t="s">
        <v>958</v>
      </c>
      <c r="M1" s="36" t="s">
        <v>114</v>
      </c>
      <c r="N1" s="36" t="s">
        <v>115</v>
      </c>
      <c r="O1" s="36" t="s">
        <v>116</v>
      </c>
      <c r="P1" s="37" t="s">
        <v>749</v>
      </c>
      <c r="Q1" s="37" t="s">
        <v>750</v>
      </c>
      <c r="R1" s="37" t="s">
        <v>751</v>
      </c>
      <c r="S1" s="37" t="s">
        <v>752</v>
      </c>
      <c r="T1" s="36" t="s">
        <v>117</v>
      </c>
      <c r="U1" s="36" t="s">
        <v>301</v>
      </c>
      <c r="V1" s="2"/>
      <c r="W1" s="2"/>
      <c r="X1" s="2"/>
      <c r="Y1" s="2"/>
      <c r="Z1" s="2"/>
      <c r="AA1" s="2"/>
      <c r="AB1" s="2"/>
    </row>
    <row r="2" spans="1:28" ht="27" customHeight="1" thickTop="1" thickBot="1" x14ac:dyDescent="0.25">
      <c r="A2" s="220" t="s">
        <v>703</v>
      </c>
      <c r="B2" s="220"/>
      <c r="C2" s="220"/>
      <c r="D2" s="220"/>
      <c r="E2" s="220"/>
      <c r="F2" s="220"/>
      <c r="G2" s="220"/>
      <c r="H2" s="220"/>
      <c r="I2" s="220"/>
      <c r="J2" s="220"/>
      <c r="K2" s="220"/>
      <c r="L2" s="220"/>
      <c r="M2" s="220"/>
      <c r="N2" s="220"/>
      <c r="O2" s="220"/>
      <c r="P2" s="220"/>
      <c r="Q2" s="220"/>
      <c r="R2" s="220"/>
      <c r="S2" s="220"/>
      <c r="T2" s="220"/>
      <c r="U2" s="220"/>
      <c r="V2" s="2"/>
      <c r="W2" s="2"/>
      <c r="X2" s="2"/>
      <c r="Y2" s="2"/>
      <c r="Z2" s="2"/>
      <c r="AA2" s="2"/>
      <c r="AB2" s="2"/>
    </row>
    <row r="3" spans="1:28" s="4" customFormat="1" ht="210" customHeight="1" thickTop="1" thickBot="1" x14ac:dyDescent="0.3">
      <c r="A3" s="35" t="s">
        <v>6</v>
      </c>
      <c r="B3" s="35" t="s">
        <v>7</v>
      </c>
      <c r="C3" s="35" t="s">
        <v>945</v>
      </c>
      <c r="D3" s="35">
        <v>8</v>
      </c>
      <c r="E3" s="35">
        <v>8</v>
      </c>
      <c r="F3" s="35" t="s">
        <v>125</v>
      </c>
      <c r="G3" s="35" t="s">
        <v>9</v>
      </c>
      <c r="H3" s="35">
        <v>21</v>
      </c>
      <c r="I3" s="35" t="s">
        <v>10</v>
      </c>
      <c r="J3" s="172" t="s">
        <v>42</v>
      </c>
      <c r="K3" s="172" t="s">
        <v>42</v>
      </c>
      <c r="L3" s="172" t="s">
        <v>42</v>
      </c>
      <c r="M3" s="38" t="s">
        <v>120</v>
      </c>
      <c r="N3" s="38" t="s">
        <v>121</v>
      </c>
      <c r="O3" s="98">
        <v>4</v>
      </c>
      <c r="P3" s="38" t="s">
        <v>753</v>
      </c>
      <c r="Q3" s="98">
        <v>4</v>
      </c>
      <c r="R3" s="38" t="s">
        <v>754</v>
      </c>
      <c r="S3" s="38" t="s">
        <v>754</v>
      </c>
      <c r="T3" s="38" t="s">
        <v>303</v>
      </c>
      <c r="U3" s="35" t="s">
        <v>122</v>
      </c>
    </row>
    <row r="4" spans="1:28" s="4" customFormat="1" ht="166.5" customHeight="1" thickTop="1" thickBot="1" x14ac:dyDescent="0.3">
      <c r="A4" s="35" t="s">
        <v>6</v>
      </c>
      <c r="B4" s="35" t="s">
        <v>7</v>
      </c>
      <c r="C4" s="35" t="s">
        <v>944</v>
      </c>
      <c r="D4" s="35" t="s">
        <v>126</v>
      </c>
      <c r="E4" s="97" t="s">
        <v>747</v>
      </c>
      <c r="F4" s="35" t="s">
        <v>127</v>
      </c>
      <c r="G4" s="35" t="s">
        <v>9</v>
      </c>
      <c r="H4" s="35">
        <v>21</v>
      </c>
      <c r="I4" s="35" t="s">
        <v>10</v>
      </c>
      <c r="J4" s="172" t="s">
        <v>42</v>
      </c>
      <c r="K4" s="172" t="s">
        <v>42</v>
      </c>
      <c r="L4" s="172" t="s">
        <v>42</v>
      </c>
      <c r="M4" s="38" t="s">
        <v>120</v>
      </c>
      <c r="N4" s="38" t="s">
        <v>121</v>
      </c>
      <c r="O4" s="99">
        <v>1</v>
      </c>
      <c r="P4" s="38" t="s">
        <v>753</v>
      </c>
      <c r="Q4" s="99" t="s">
        <v>747</v>
      </c>
      <c r="R4" s="38" t="s">
        <v>754</v>
      </c>
      <c r="S4" s="38" t="s">
        <v>754</v>
      </c>
      <c r="T4" s="38" t="s">
        <v>128</v>
      </c>
      <c r="U4" s="35" t="s">
        <v>122</v>
      </c>
    </row>
    <row r="5" spans="1:28" s="4" customFormat="1" ht="87" customHeight="1" thickTop="1" thickBot="1" x14ac:dyDescent="0.3">
      <c r="A5" s="35" t="s">
        <v>6</v>
      </c>
      <c r="B5" s="35" t="s">
        <v>7</v>
      </c>
      <c r="C5" s="35" t="s">
        <v>942</v>
      </c>
      <c r="D5" s="35" t="s">
        <v>153</v>
      </c>
      <c r="E5" s="35" t="s">
        <v>153</v>
      </c>
      <c r="F5" s="35" t="s">
        <v>129</v>
      </c>
      <c r="G5" s="35" t="s">
        <v>9</v>
      </c>
      <c r="H5" s="35">
        <v>21</v>
      </c>
      <c r="I5" s="35" t="s">
        <v>10</v>
      </c>
      <c r="J5" s="172" t="s">
        <v>42</v>
      </c>
      <c r="K5" s="172" t="s">
        <v>42</v>
      </c>
      <c r="L5" s="172" t="s">
        <v>42</v>
      </c>
      <c r="M5" s="38" t="s">
        <v>120</v>
      </c>
      <c r="N5" s="38" t="s">
        <v>121</v>
      </c>
      <c r="O5" s="35" t="s">
        <v>154</v>
      </c>
      <c r="P5" s="38" t="s">
        <v>753</v>
      </c>
      <c r="Q5" s="35" t="s">
        <v>154</v>
      </c>
      <c r="R5" s="38" t="s">
        <v>754</v>
      </c>
      <c r="S5" s="38" t="s">
        <v>754</v>
      </c>
      <c r="T5" s="38" t="s">
        <v>130</v>
      </c>
      <c r="U5" s="35" t="s">
        <v>122</v>
      </c>
    </row>
    <row r="6" spans="1:28" s="4" customFormat="1" ht="111.75" customHeight="1" thickTop="1" thickBot="1" x14ac:dyDescent="0.3">
      <c r="A6" s="41" t="s">
        <v>132</v>
      </c>
      <c r="B6" s="35" t="s">
        <v>27</v>
      </c>
      <c r="C6" s="35" t="s">
        <v>943</v>
      </c>
      <c r="D6" s="41" t="s">
        <v>279</v>
      </c>
      <c r="E6" s="41">
        <v>30</v>
      </c>
      <c r="F6" s="35" t="s">
        <v>830</v>
      </c>
      <c r="G6" s="35" t="s">
        <v>830</v>
      </c>
      <c r="H6" s="35" t="s">
        <v>830</v>
      </c>
      <c r="I6" s="35" t="s">
        <v>830</v>
      </c>
      <c r="J6" s="197" t="s">
        <v>830</v>
      </c>
      <c r="K6" s="197" t="s">
        <v>830</v>
      </c>
      <c r="L6" s="172" t="s">
        <v>42</v>
      </c>
      <c r="M6" s="35" t="s">
        <v>830</v>
      </c>
      <c r="N6" s="35" t="s">
        <v>830</v>
      </c>
      <c r="O6" s="35" t="s">
        <v>830</v>
      </c>
      <c r="P6" s="35" t="s">
        <v>830</v>
      </c>
      <c r="Q6" s="35" t="s">
        <v>830</v>
      </c>
      <c r="R6" s="35" t="s">
        <v>830</v>
      </c>
      <c r="S6" s="35" t="s">
        <v>830</v>
      </c>
      <c r="T6" s="38" t="s">
        <v>280</v>
      </c>
      <c r="U6" s="35" t="s">
        <v>131</v>
      </c>
    </row>
    <row r="7" spans="1:28" s="4" customFormat="1" ht="86.25" customHeight="1" thickTop="1" thickBot="1" x14ac:dyDescent="0.3">
      <c r="A7" s="41" t="s">
        <v>132</v>
      </c>
      <c r="B7" s="35" t="s">
        <v>27</v>
      </c>
      <c r="C7" s="35" t="s">
        <v>748</v>
      </c>
      <c r="D7" s="35" t="s">
        <v>282</v>
      </c>
      <c r="E7" s="35" t="s">
        <v>282</v>
      </c>
      <c r="F7" s="35" t="s">
        <v>283</v>
      </c>
      <c r="G7" s="35" t="s">
        <v>9</v>
      </c>
      <c r="H7" s="35">
        <v>21</v>
      </c>
      <c r="I7" s="35" t="s">
        <v>10</v>
      </c>
      <c r="J7" s="172" t="s">
        <v>42</v>
      </c>
      <c r="K7" s="172" t="s">
        <v>42</v>
      </c>
      <c r="L7" s="172" t="s">
        <v>42</v>
      </c>
      <c r="M7" s="38" t="s">
        <v>120</v>
      </c>
      <c r="N7" s="38" t="s">
        <v>121</v>
      </c>
      <c r="O7" s="35" t="s">
        <v>284</v>
      </c>
      <c r="P7" s="38" t="s">
        <v>753</v>
      </c>
      <c r="Q7" s="38" t="s">
        <v>832</v>
      </c>
      <c r="R7" s="38" t="s">
        <v>754</v>
      </c>
      <c r="S7" s="38" t="s">
        <v>754</v>
      </c>
      <c r="T7" s="35" t="s">
        <v>285</v>
      </c>
      <c r="U7" s="35" t="s">
        <v>131</v>
      </c>
    </row>
    <row r="8" spans="1:28" s="4" customFormat="1" ht="140.25" customHeight="1" thickTop="1" thickBot="1" x14ac:dyDescent="0.3">
      <c r="A8" s="35" t="s">
        <v>132</v>
      </c>
      <c r="B8" s="35" t="s">
        <v>27</v>
      </c>
      <c r="C8" s="35" t="s">
        <v>286</v>
      </c>
      <c r="D8" s="35" t="s">
        <v>287</v>
      </c>
      <c r="E8" s="35" t="s">
        <v>288</v>
      </c>
      <c r="F8" s="35" t="s">
        <v>289</v>
      </c>
      <c r="G8" s="35" t="s">
        <v>9</v>
      </c>
      <c r="H8" s="35">
        <v>21</v>
      </c>
      <c r="I8" s="35" t="s">
        <v>10</v>
      </c>
      <c r="J8" s="172" t="s">
        <v>42</v>
      </c>
      <c r="K8" s="172" t="s">
        <v>42</v>
      </c>
      <c r="L8" s="172" t="s">
        <v>42</v>
      </c>
      <c r="M8" s="38" t="s">
        <v>120</v>
      </c>
      <c r="N8" s="38" t="s">
        <v>121</v>
      </c>
      <c r="O8" s="35" t="s">
        <v>290</v>
      </c>
      <c r="P8" s="38" t="s">
        <v>753</v>
      </c>
      <c r="Q8" s="38" t="s">
        <v>831</v>
      </c>
      <c r="R8" s="38" t="s">
        <v>754</v>
      </c>
      <c r="S8" s="38" t="s">
        <v>754</v>
      </c>
      <c r="T8" s="35" t="s">
        <v>291</v>
      </c>
      <c r="U8" s="35" t="s">
        <v>131</v>
      </c>
    </row>
    <row r="9" spans="1:28" s="4" customFormat="1" ht="182.25" customHeight="1" thickTop="1" thickBot="1" x14ac:dyDescent="0.3">
      <c r="A9" s="35" t="s">
        <v>292</v>
      </c>
      <c r="B9" s="35" t="s">
        <v>15</v>
      </c>
      <c r="C9" s="35" t="s">
        <v>293</v>
      </c>
      <c r="D9" s="35" t="s">
        <v>294</v>
      </c>
      <c r="E9" s="35" t="s">
        <v>133</v>
      </c>
      <c r="F9" s="35" t="s">
        <v>134</v>
      </c>
      <c r="G9" s="35" t="s">
        <v>9</v>
      </c>
      <c r="H9" s="35" t="s">
        <v>647</v>
      </c>
      <c r="I9" s="35" t="s">
        <v>10</v>
      </c>
      <c r="J9" s="172" t="s">
        <v>42</v>
      </c>
      <c r="K9" s="172" t="s">
        <v>42</v>
      </c>
      <c r="L9" s="172" t="s">
        <v>42</v>
      </c>
      <c r="M9" s="38" t="s">
        <v>120</v>
      </c>
      <c r="N9" s="38" t="s">
        <v>121</v>
      </c>
      <c r="O9" s="35" t="s">
        <v>135</v>
      </c>
      <c r="P9" s="45" t="s">
        <v>753</v>
      </c>
      <c r="Q9" s="35">
        <v>19</v>
      </c>
      <c r="R9" s="35" t="s">
        <v>755</v>
      </c>
      <c r="S9" s="38" t="s">
        <v>754</v>
      </c>
      <c r="T9" s="45" t="s">
        <v>295</v>
      </c>
      <c r="U9" s="35" t="s">
        <v>131</v>
      </c>
    </row>
    <row r="10" spans="1:28" s="4" customFormat="1" ht="99" customHeight="1" thickTop="1" thickBot="1" x14ac:dyDescent="0.3">
      <c r="A10" s="35" t="s">
        <v>292</v>
      </c>
      <c r="B10" s="35" t="s">
        <v>15</v>
      </c>
      <c r="C10" s="35" t="s">
        <v>296</v>
      </c>
      <c r="D10" s="35" t="s">
        <v>297</v>
      </c>
      <c r="E10" s="35" t="s">
        <v>298</v>
      </c>
      <c r="F10" s="35" t="s">
        <v>299</v>
      </c>
      <c r="G10" s="35" t="s">
        <v>9</v>
      </c>
      <c r="H10" s="35" t="s">
        <v>647</v>
      </c>
      <c r="I10" s="35" t="s">
        <v>10</v>
      </c>
      <c r="J10" s="172" t="s">
        <v>42</v>
      </c>
      <c r="K10" s="172" t="s">
        <v>42</v>
      </c>
      <c r="L10" s="172" t="s">
        <v>42</v>
      </c>
      <c r="M10" s="38" t="s">
        <v>120</v>
      </c>
      <c r="N10" s="38" t="s">
        <v>121</v>
      </c>
      <c r="O10" s="100">
        <v>12</v>
      </c>
      <c r="P10" s="35" t="s">
        <v>753</v>
      </c>
      <c r="Q10" s="35">
        <v>12</v>
      </c>
      <c r="R10" s="35" t="s">
        <v>755</v>
      </c>
      <c r="S10" s="38" t="s">
        <v>755</v>
      </c>
      <c r="T10" s="45" t="s">
        <v>300</v>
      </c>
      <c r="U10" s="35" t="s">
        <v>131</v>
      </c>
    </row>
    <row r="11" spans="1:28" s="4" customFormat="1" ht="95.25" customHeight="1" thickTop="1" thickBot="1" x14ac:dyDescent="0.3">
      <c r="A11" s="35" t="s">
        <v>136</v>
      </c>
      <c r="B11" s="35" t="s">
        <v>40</v>
      </c>
      <c r="C11" s="35" t="s">
        <v>155</v>
      </c>
      <c r="D11" s="35" t="s">
        <v>156</v>
      </c>
      <c r="E11" s="35" t="s">
        <v>156</v>
      </c>
      <c r="F11" s="35" t="s">
        <v>157</v>
      </c>
      <c r="G11" s="35" t="s">
        <v>9</v>
      </c>
      <c r="H11" s="35" t="s">
        <v>647</v>
      </c>
      <c r="I11" s="35" t="s">
        <v>10</v>
      </c>
      <c r="J11" s="172" t="s">
        <v>42</v>
      </c>
      <c r="K11" s="172" t="s">
        <v>42</v>
      </c>
      <c r="L11" s="172" t="s">
        <v>42</v>
      </c>
      <c r="M11" s="38" t="s">
        <v>120</v>
      </c>
      <c r="N11" s="38" t="s">
        <v>121</v>
      </c>
      <c r="O11" s="35" t="s">
        <v>156</v>
      </c>
      <c r="P11" s="35" t="s">
        <v>756</v>
      </c>
      <c r="Q11" s="35" t="s">
        <v>757</v>
      </c>
      <c r="R11" s="35" t="s">
        <v>755</v>
      </c>
      <c r="S11" s="38" t="s">
        <v>755</v>
      </c>
      <c r="T11" s="45" t="s">
        <v>158</v>
      </c>
      <c r="U11" s="35" t="s">
        <v>140</v>
      </c>
    </row>
    <row r="12" spans="1:28" s="4" customFormat="1" ht="84" customHeight="1" thickTop="1" thickBot="1" x14ac:dyDescent="0.3">
      <c r="A12" s="35" t="s">
        <v>136</v>
      </c>
      <c r="B12" s="35" t="s">
        <v>40</v>
      </c>
      <c r="C12" s="35" t="s">
        <v>159</v>
      </c>
      <c r="D12" s="35" t="s">
        <v>160</v>
      </c>
      <c r="E12" s="35" t="s">
        <v>160</v>
      </c>
      <c r="F12" s="35" t="s">
        <v>161</v>
      </c>
      <c r="G12" s="35" t="s">
        <v>9</v>
      </c>
      <c r="H12" s="35" t="s">
        <v>647</v>
      </c>
      <c r="I12" s="35" t="s">
        <v>10</v>
      </c>
      <c r="J12" s="172" t="s">
        <v>42</v>
      </c>
      <c r="K12" s="172" t="s">
        <v>42</v>
      </c>
      <c r="L12" s="172" t="s">
        <v>42</v>
      </c>
      <c r="M12" s="38" t="s">
        <v>120</v>
      </c>
      <c r="N12" s="38" t="s">
        <v>121</v>
      </c>
      <c r="O12" s="35" t="s">
        <v>160</v>
      </c>
      <c r="P12" s="35" t="s">
        <v>756</v>
      </c>
      <c r="Q12" s="35" t="s">
        <v>758</v>
      </c>
      <c r="R12" s="35" t="s">
        <v>755</v>
      </c>
      <c r="S12" s="35" t="s">
        <v>755</v>
      </c>
      <c r="T12" s="45" t="s">
        <v>162</v>
      </c>
      <c r="U12" s="35" t="s">
        <v>140</v>
      </c>
    </row>
    <row r="13" spans="1:28" s="4" customFormat="1" ht="98.25" customHeight="1" thickTop="1" thickBot="1" x14ac:dyDescent="0.3">
      <c r="A13" s="35" t="s">
        <v>136</v>
      </c>
      <c r="B13" s="35" t="s">
        <v>40</v>
      </c>
      <c r="C13" s="35" t="s">
        <v>946</v>
      </c>
      <c r="D13" s="35" t="s">
        <v>137</v>
      </c>
      <c r="E13" s="97">
        <v>1</v>
      </c>
      <c r="F13" s="35" t="s">
        <v>41</v>
      </c>
      <c r="G13" s="35" t="s">
        <v>9</v>
      </c>
      <c r="H13" s="35" t="s">
        <v>647</v>
      </c>
      <c r="I13" s="35" t="s">
        <v>10</v>
      </c>
      <c r="J13" s="172" t="s">
        <v>42</v>
      </c>
      <c r="K13" s="172" t="s">
        <v>42</v>
      </c>
      <c r="L13" s="172" t="s">
        <v>42</v>
      </c>
      <c r="M13" s="38" t="s">
        <v>120</v>
      </c>
      <c r="N13" s="38" t="s">
        <v>121</v>
      </c>
      <c r="O13" s="35" t="s">
        <v>138</v>
      </c>
      <c r="P13" s="35" t="s">
        <v>756</v>
      </c>
      <c r="Q13" s="35" t="s">
        <v>759</v>
      </c>
      <c r="R13" s="35" t="s">
        <v>755</v>
      </c>
      <c r="S13" s="35" t="s">
        <v>755</v>
      </c>
      <c r="T13" s="35" t="s">
        <v>139</v>
      </c>
      <c r="U13" s="35" t="s">
        <v>140</v>
      </c>
    </row>
    <row r="14" spans="1:28" s="4" customFormat="1" ht="106.5" customHeight="1" thickTop="1" thickBot="1" x14ac:dyDescent="0.3">
      <c r="A14" s="35" t="s">
        <v>136</v>
      </c>
      <c r="B14" s="35" t="s">
        <v>40</v>
      </c>
      <c r="C14" s="35" t="s">
        <v>947</v>
      </c>
      <c r="D14" s="35" t="s">
        <v>137</v>
      </c>
      <c r="E14" s="35" t="s">
        <v>141</v>
      </c>
      <c r="F14" s="35" t="s">
        <v>43</v>
      </c>
      <c r="G14" s="35" t="s">
        <v>9</v>
      </c>
      <c r="H14" s="35" t="s">
        <v>647</v>
      </c>
      <c r="I14" s="35" t="s">
        <v>10</v>
      </c>
      <c r="J14" s="172" t="s">
        <v>42</v>
      </c>
      <c r="K14" s="172" t="s">
        <v>42</v>
      </c>
      <c r="L14" s="172" t="s">
        <v>42</v>
      </c>
      <c r="M14" s="38" t="s">
        <v>120</v>
      </c>
      <c r="N14" s="38" t="s">
        <v>121</v>
      </c>
      <c r="O14" s="35" t="s">
        <v>141</v>
      </c>
      <c r="P14" s="35" t="s">
        <v>756</v>
      </c>
      <c r="Q14" s="35" t="s">
        <v>760</v>
      </c>
      <c r="R14" s="35" t="s">
        <v>755</v>
      </c>
      <c r="S14" s="35" t="s">
        <v>755</v>
      </c>
      <c r="T14" s="35" t="s">
        <v>142</v>
      </c>
      <c r="U14" s="35" t="s">
        <v>140</v>
      </c>
    </row>
    <row r="15" spans="1:28" s="4" customFormat="1" ht="162" customHeight="1" thickTop="1" thickBot="1" x14ac:dyDescent="0.3">
      <c r="A15" s="35" t="s">
        <v>136</v>
      </c>
      <c r="B15" s="35" t="s">
        <v>40</v>
      </c>
      <c r="C15" s="35" t="s">
        <v>948</v>
      </c>
      <c r="D15" s="35" t="s">
        <v>137</v>
      </c>
      <c r="E15" s="35" t="s">
        <v>141</v>
      </c>
      <c r="F15" s="35" t="s">
        <v>44</v>
      </c>
      <c r="G15" s="35" t="s">
        <v>9</v>
      </c>
      <c r="H15" s="35" t="s">
        <v>647</v>
      </c>
      <c r="I15" s="35" t="s">
        <v>10</v>
      </c>
      <c r="J15" s="172" t="s">
        <v>42</v>
      </c>
      <c r="K15" s="172" t="s">
        <v>42</v>
      </c>
      <c r="L15" s="172" t="s">
        <v>42</v>
      </c>
      <c r="M15" s="38" t="s">
        <v>120</v>
      </c>
      <c r="N15" s="38" t="s">
        <v>121</v>
      </c>
      <c r="O15" s="35" t="s">
        <v>141</v>
      </c>
      <c r="P15" s="35" t="s">
        <v>756</v>
      </c>
      <c r="Q15" s="35" t="s">
        <v>761</v>
      </c>
      <c r="R15" s="35" t="s">
        <v>755</v>
      </c>
      <c r="S15" s="35" t="s">
        <v>755</v>
      </c>
      <c r="T15" s="35" t="s">
        <v>143</v>
      </c>
      <c r="U15" s="35" t="s">
        <v>140</v>
      </c>
    </row>
    <row r="16" spans="1:28" s="4" customFormat="1" ht="122.25" customHeight="1" thickTop="1" thickBot="1" x14ac:dyDescent="0.3">
      <c r="A16" s="35" t="s">
        <v>136</v>
      </c>
      <c r="B16" s="35" t="s">
        <v>40</v>
      </c>
      <c r="C16" s="35" t="s">
        <v>163</v>
      </c>
      <c r="D16" s="35" t="s">
        <v>164</v>
      </c>
      <c r="E16" s="35" t="s">
        <v>164</v>
      </c>
      <c r="F16" s="35" t="s">
        <v>165</v>
      </c>
      <c r="G16" s="35" t="s">
        <v>9</v>
      </c>
      <c r="H16" s="35" t="s">
        <v>647</v>
      </c>
      <c r="I16" s="35" t="s">
        <v>10</v>
      </c>
      <c r="J16" s="172" t="s">
        <v>42</v>
      </c>
      <c r="K16" s="172" t="s">
        <v>42</v>
      </c>
      <c r="L16" s="172" t="s">
        <v>42</v>
      </c>
      <c r="M16" s="38" t="s">
        <v>188</v>
      </c>
      <c r="N16" s="38" t="s">
        <v>121</v>
      </c>
      <c r="O16" s="35" t="s">
        <v>164</v>
      </c>
      <c r="P16" s="35" t="s">
        <v>756</v>
      </c>
      <c r="Q16" s="35" t="s">
        <v>762</v>
      </c>
      <c r="R16" s="35" t="s">
        <v>755</v>
      </c>
      <c r="S16" s="35" t="s">
        <v>755</v>
      </c>
      <c r="T16" s="35" t="s">
        <v>158</v>
      </c>
      <c r="U16" s="35" t="s">
        <v>140</v>
      </c>
    </row>
    <row r="17" spans="1:21" s="4" customFormat="1" ht="95.25" customHeight="1" thickTop="1" thickBot="1" x14ac:dyDescent="0.3">
      <c r="A17" s="35" t="s">
        <v>136</v>
      </c>
      <c r="B17" s="35" t="s">
        <v>40</v>
      </c>
      <c r="C17" s="35" t="s">
        <v>949</v>
      </c>
      <c r="D17" s="35" t="s">
        <v>137</v>
      </c>
      <c r="E17" s="35" t="s">
        <v>144</v>
      </c>
      <c r="F17" s="35" t="s">
        <v>45</v>
      </c>
      <c r="G17" s="35" t="s">
        <v>9</v>
      </c>
      <c r="H17" s="35" t="s">
        <v>647</v>
      </c>
      <c r="I17" s="35" t="s">
        <v>10</v>
      </c>
      <c r="J17" s="172" t="s">
        <v>42</v>
      </c>
      <c r="K17" s="172" t="s">
        <v>42</v>
      </c>
      <c r="L17" s="172" t="s">
        <v>42</v>
      </c>
      <c r="M17" s="38" t="s">
        <v>120</v>
      </c>
      <c r="N17" s="38" t="s">
        <v>121</v>
      </c>
      <c r="O17" s="35" t="s">
        <v>145</v>
      </c>
      <c r="P17" s="35" t="s">
        <v>756</v>
      </c>
      <c r="Q17" s="35" t="s">
        <v>763</v>
      </c>
      <c r="R17" s="35" t="s">
        <v>755</v>
      </c>
      <c r="S17" s="35" t="s">
        <v>755</v>
      </c>
      <c r="T17" s="35" t="s">
        <v>146</v>
      </c>
      <c r="U17" s="35" t="s">
        <v>140</v>
      </c>
    </row>
    <row r="18" spans="1:21" s="4" customFormat="1" ht="75" customHeight="1" thickTop="1" thickBot="1" x14ac:dyDescent="0.3">
      <c r="A18" s="35" t="s">
        <v>136</v>
      </c>
      <c r="B18" s="35" t="s">
        <v>40</v>
      </c>
      <c r="C18" s="35" t="s">
        <v>166</v>
      </c>
      <c r="D18" s="35" t="s">
        <v>145</v>
      </c>
      <c r="E18" s="35" t="s">
        <v>145</v>
      </c>
      <c r="F18" s="35" t="s">
        <v>167</v>
      </c>
      <c r="G18" s="35" t="s">
        <v>9</v>
      </c>
      <c r="H18" s="35" t="s">
        <v>647</v>
      </c>
      <c r="I18" s="35" t="s">
        <v>10</v>
      </c>
      <c r="J18" s="172" t="s">
        <v>42</v>
      </c>
      <c r="K18" s="172" t="s">
        <v>42</v>
      </c>
      <c r="L18" s="172" t="s">
        <v>42</v>
      </c>
      <c r="M18" s="38" t="s">
        <v>188</v>
      </c>
      <c r="N18" s="38" t="s">
        <v>121</v>
      </c>
      <c r="O18" s="35" t="s">
        <v>145</v>
      </c>
      <c r="P18" s="35" t="s">
        <v>756</v>
      </c>
      <c r="Q18" s="35" t="s">
        <v>764</v>
      </c>
      <c r="R18" s="35" t="s">
        <v>755</v>
      </c>
      <c r="S18" s="35" t="s">
        <v>755</v>
      </c>
      <c r="T18" s="35" t="s">
        <v>168</v>
      </c>
      <c r="U18" s="35" t="s">
        <v>140</v>
      </c>
    </row>
    <row r="19" spans="1:21" s="4" customFormat="1" ht="87.75" customHeight="1" thickTop="1" thickBot="1" x14ac:dyDescent="0.3">
      <c r="A19" s="35" t="s">
        <v>136</v>
      </c>
      <c r="B19" s="35" t="s">
        <v>40</v>
      </c>
      <c r="C19" s="35" t="s">
        <v>169</v>
      </c>
      <c r="D19" s="35" t="s">
        <v>145</v>
      </c>
      <c r="E19" s="35" t="s">
        <v>145</v>
      </c>
      <c r="F19" s="35" t="s">
        <v>170</v>
      </c>
      <c r="G19" s="35" t="s">
        <v>9</v>
      </c>
      <c r="H19" s="35" t="s">
        <v>647</v>
      </c>
      <c r="I19" s="35" t="s">
        <v>10</v>
      </c>
      <c r="J19" s="172" t="s">
        <v>42</v>
      </c>
      <c r="K19" s="172" t="s">
        <v>42</v>
      </c>
      <c r="L19" s="172" t="s">
        <v>42</v>
      </c>
      <c r="M19" s="38" t="s">
        <v>188</v>
      </c>
      <c r="N19" s="38" t="s">
        <v>121</v>
      </c>
      <c r="O19" s="35" t="s">
        <v>145</v>
      </c>
      <c r="P19" s="35" t="s">
        <v>756</v>
      </c>
      <c r="Q19" s="35" t="s">
        <v>765</v>
      </c>
      <c r="R19" s="35" t="s">
        <v>755</v>
      </c>
      <c r="S19" s="35" t="s">
        <v>755</v>
      </c>
      <c r="T19" s="35" t="s">
        <v>168</v>
      </c>
      <c r="U19" s="35" t="s">
        <v>140</v>
      </c>
    </row>
    <row r="20" spans="1:21" s="4" customFormat="1" ht="75.75" customHeight="1" thickTop="1" thickBot="1" x14ac:dyDescent="0.3">
      <c r="A20" s="35" t="s">
        <v>136</v>
      </c>
      <c r="B20" s="35" t="s">
        <v>40</v>
      </c>
      <c r="C20" s="35" t="s">
        <v>171</v>
      </c>
      <c r="D20" s="35" t="s">
        <v>145</v>
      </c>
      <c r="E20" s="35" t="s">
        <v>145</v>
      </c>
      <c r="F20" s="35" t="s">
        <v>172</v>
      </c>
      <c r="G20" s="35" t="s">
        <v>9</v>
      </c>
      <c r="H20" s="35" t="s">
        <v>647</v>
      </c>
      <c r="I20" s="35" t="s">
        <v>10</v>
      </c>
      <c r="J20" s="172" t="s">
        <v>42</v>
      </c>
      <c r="K20" s="172" t="s">
        <v>42</v>
      </c>
      <c r="L20" s="172" t="s">
        <v>42</v>
      </c>
      <c r="M20" s="38" t="s">
        <v>188</v>
      </c>
      <c r="N20" s="38" t="s">
        <v>121</v>
      </c>
      <c r="O20" s="35" t="s">
        <v>145</v>
      </c>
      <c r="P20" s="35" t="s">
        <v>756</v>
      </c>
      <c r="Q20" s="35" t="s">
        <v>766</v>
      </c>
      <c r="R20" s="35" t="s">
        <v>755</v>
      </c>
      <c r="S20" s="35" t="s">
        <v>755</v>
      </c>
      <c r="T20" s="35" t="s">
        <v>168</v>
      </c>
      <c r="U20" s="35" t="s">
        <v>140</v>
      </c>
    </row>
    <row r="21" spans="1:21" s="4" customFormat="1" ht="75" customHeight="1" thickTop="1" thickBot="1" x14ac:dyDescent="0.3">
      <c r="A21" s="35" t="s">
        <v>136</v>
      </c>
      <c r="B21" s="35" t="s">
        <v>40</v>
      </c>
      <c r="C21" s="35" t="s">
        <v>173</v>
      </c>
      <c r="D21" s="35" t="s">
        <v>145</v>
      </c>
      <c r="E21" s="35" t="s">
        <v>145</v>
      </c>
      <c r="F21" s="35" t="s">
        <v>172</v>
      </c>
      <c r="G21" s="35" t="s">
        <v>9</v>
      </c>
      <c r="H21" s="35" t="s">
        <v>647</v>
      </c>
      <c r="I21" s="35" t="s">
        <v>10</v>
      </c>
      <c r="J21" s="172" t="s">
        <v>42</v>
      </c>
      <c r="K21" s="172" t="s">
        <v>42</v>
      </c>
      <c r="L21" s="172" t="s">
        <v>42</v>
      </c>
      <c r="M21" s="38" t="s">
        <v>188</v>
      </c>
      <c r="N21" s="38" t="s">
        <v>121</v>
      </c>
      <c r="O21" s="35" t="s">
        <v>145</v>
      </c>
      <c r="P21" s="35" t="s">
        <v>753</v>
      </c>
      <c r="Q21" s="35" t="s">
        <v>767</v>
      </c>
      <c r="R21" s="35" t="s">
        <v>755</v>
      </c>
      <c r="S21" s="35" t="s">
        <v>755</v>
      </c>
      <c r="T21" s="35" t="s">
        <v>174</v>
      </c>
      <c r="U21" s="35" t="s">
        <v>140</v>
      </c>
    </row>
    <row r="22" spans="1:21" s="4" customFormat="1" ht="111" customHeight="1" thickTop="1" thickBot="1" x14ac:dyDescent="0.3">
      <c r="A22" s="35" t="s">
        <v>136</v>
      </c>
      <c r="B22" s="35" t="s">
        <v>40</v>
      </c>
      <c r="C22" s="35" t="s">
        <v>175</v>
      </c>
      <c r="D22" s="35" t="s">
        <v>176</v>
      </c>
      <c r="E22" s="35" t="s">
        <v>176</v>
      </c>
      <c r="F22" s="35" t="s">
        <v>177</v>
      </c>
      <c r="G22" s="35" t="s">
        <v>9</v>
      </c>
      <c r="H22" s="35" t="s">
        <v>647</v>
      </c>
      <c r="I22" s="35" t="s">
        <v>10</v>
      </c>
      <c r="J22" s="172" t="s">
        <v>42</v>
      </c>
      <c r="K22" s="172" t="s">
        <v>42</v>
      </c>
      <c r="L22" s="172" t="s">
        <v>42</v>
      </c>
      <c r="M22" s="38" t="s">
        <v>188</v>
      </c>
      <c r="N22" s="38" t="s">
        <v>121</v>
      </c>
      <c r="O22" s="35" t="s">
        <v>176</v>
      </c>
      <c r="P22" s="35" t="s">
        <v>753</v>
      </c>
      <c r="Q22" s="35" t="s">
        <v>768</v>
      </c>
      <c r="R22" s="35" t="s">
        <v>755</v>
      </c>
      <c r="S22" s="35" t="s">
        <v>755</v>
      </c>
      <c r="T22" s="35" t="s">
        <v>178</v>
      </c>
      <c r="U22" s="35" t="s">
        <v>140</v>
      </c>
    </row>
    <row r="23" spans="1:21" s="4" customFormat="1" ht="94.5" customHeight="1" thickTop="1" thickBot="1" x14ac:dyDescent="0.3">
      <c r="A23" s="35" t="s">
        <v>136</v>
      </c>
      <c r="B23" s="35" t="s">
        <v>40</v>
      </c>
      <c r="C23" s="35" t="s">
        <v>179</v>
      </c>
      <c r="D23" s="35" t="s">
        <v>180</v>
      </c>
      <c r="E23" s="35" t="s">
        <v>180</v>
      </c>
      <c r="F23" s="35" t="s">
        <v>181</v>
      </c>
      <c r="G23" s="35" t="s">
        <v>9</v>
      </c>
      <c r="H23" s="35" t="s">
        <v>647</v>
      </c>
      <c r="I23" s="35" t="s">
        <v>10</v>
      </c>
      <c r="J23" s="172" t="s">
        <v>42</v>
      </c>
      <c r="K23" s="172" t="s">
        <v>42</v>
      </c>
      <c r="L23" s="172" t="s">
        <v>42</v>
      </c>
      <c r="M23" s="38" t="s">
        <v>188</v>
      </c>
      <c r="N23" s="38" t="s">
        <v>121</v>
      </c>
      <c r="O23" s="35" t="s">
        <v>180</v>
      </c>
      <c r="P23" s="35" t="s">
        <v>753</v>
      </c>
      <c r="Q23" s="35" t="s">
        <v>769</v>
      </c>
      <c r="R23" s="35" t="s">
        <v>755</v>
      </c>
      <c r="S23" s="35" t="s">
        <v>755</v>
      </c>
      <c r="T23" s="35" t="s">
        <v>182</v>
      </c>
      <c r="U23" s="35" t="s">
        <v>140</v>
      </c>
    </row>
    <row r="24" spans="1:21" s="4" customFormat="1" ht="126" customHeight="1" thickTop="1" thickBot="1" x14ac:dyDescent="0.3">
      <c r="A24" s="35" t="s">
        <v>136</v>
      </c>
      <c r="B24" s="35" t="s">
        <v>40</v>
      </c>
      <c r="C24" s="35" t="s">
        <v>950</v>
      </c>
      <c r="D24" s="35">
        <v>240</v>
      </c>
      <c r="E24" s="35">
        <v>240</v>
      </c>
      <c r="F24" s="35" t="s">
        <v>183</v>
      </c>
      <c r="G24" s="35" t="s">
        <v>9</v>
      </c>
      <c r="H24" s="35" t="s">
        <v>647</v>
      </c>
      <c r="I24" s="35" t="s">
        <v>10</v>
      </c>
      <c r="J24" s="172" t="s">
        <v>42</v>
      </c>
      <c r="K24" s="172" t="s">
        <v>42</v>
      </c>
      <c r="L24" s="172" t="s">
        <v>42</v>
      </c>
      <c r="M24" s="38" t="s">
        <v>120</v>
      </c>
      <c r="N24" s="38" t="s">
        <v>121</v>
      </c>
      <c r="O24" s="35">
        <v>60</v>
      </c>
      <c r="P24" s="120" t="s">
        <v>753</v>
      </c>
      <c r="Q24" s="35" t="s">
        <v>770</v>
      </c>
      <c r="R24" s="35" t="s">
        <v>755</v>
      </c>
      <c r="S24" s="35" t="s">
        <v>755</v>
      </c>
      <c r="T24" s="35" t="s">
        <v>184</v>
      </c>
      <c r="U24" s="35" t="s">
        <v>140</v>
      </c>
    </row>
    <row r="25" spans="1:21" s="4" customFormat="1" ht="111" customHeight="1" thickTop="1" thickBot="1" x14ac:dyDescent="0.3">
      <c r="A25" s="35" t="s">
        <v>136</v>
      </c>
      <c r="B25" s="35" t="s">
        <v>40</v>
      </c>
      <c r="C25" s="35" t="s">
        <v>185</v>
      </c>
      <c r="D25" s="35" t="s">
        <v>186</v>
      </c>
      <c r="E25" s="35" t="s">
        <v>186</v>
      </c>
      <c r="F25" s="35" t="s">
        <v>187</v>
      </c>
      <c r="G25" s="35" t="s">
        <v>9</v>
      </c>
      <c r="H25" s="35" t="s">
        <v>647</v>
      </c>
      <c r="I25" s="35" t="s">
        <v>10</v>
      </c>
      <c r="J25" s="172" t="s">
        <v>42</v>
      </c>
      <c r="K25" s="172" t="s">
        <v>42</v>
      </c>
      <c r="L25" s="172" t="s">
        <v>42</v>
      </c>
      <c r="M25" s="38" t="s">
        <v>120</v>
      </c>
      <c r="N25" s="38" t="s">
        <v>121</v>
      </c>
      <c r="O25" s="35" t="s">
        <v>186</v>
      </c>
      <c r="P25" s="35" t="s">
        <v>753</v>
      </c>
      <c r="Q25" s="35" t="s">
        <v>771</v>
      </c>
      <c r="R25" s="35" t="s">
        <v>755</v>
      </c>
      <c r="S25" s="35" t="s">
        <v>755</v>
      </c>
      <c r="T25" s="35" t="s">
        <v>184</v>
      </c>
      <c r="U25" s="35" t="s">
        <v>140</v>
      </c>
    </row>
    <row r="26" spans="1:21" s="4" customFormat="1" ht="83.25" customHeight="1" thickTop="1" thickBot="1" x14ac:dyDescent="0.3">
      <c r="A26" s="35" t="s">
        <v>136</v>
      </c>
      <c r="B26" s="35" t="s">
        <v>40</v>
      </c>
      <c r="C26" s="35" t="s">
        <v>951</v>
      </c>
      <c r="D26" s="35" t="s">
        <v>147</v>
      </c>
      <c r="E26" s="35" t="s">
        <v>46</v>
      </c>
      <c r="F26" s="35" t="s">
        <v>612</v>
      </c>
      <c r="G26" s="35" t="s">
        <v>9</v>
      </c>
      <c r="H26" s="35">
        <v>33</v>
      </c>
      <c r="I26" s="35" t="s">
        <v>10</v>
      </c>
      <c r="J26" s="172" t="s">
        <v>42</v>
      </c>
      <c r="K26" s="172" t="s">
        <v>42</v>
      </c>
      <c r="L26" s="172" t="s">
        <v>42</v>
      </c>
      <c r="M26" s="38" t="s">
        <v>120</v>
      </c>
      <c r="N26" s="38" t="s">
        <v>121</v>
      </c>
      <c r="O26" s="35" t="s">
        <v>148</v>
      </c>
      <c r="P26" s="35" t="s">
        <v>772</v>
      </c>
      <c r="Q26" s="35" t="s">
        <v>773</v>
      </c>
      <c r="R26" s="38" t="s">
        <v>774</v>
      </c>
      <c r="S26" s="35" t="s">
        <v>775</v>
      </c>
      <c r="T26" s="38" t="s">
        <v>149</v>
      </c>
      <c r="U26" s="35" t="s">
        <v>140</v>
      </c>
    </row>
    <row r="27" spans="1:21" ht="13.5" thickTop="1" x14ac:dyDescent="0.2"/>
  </sheetData>
  <mergeCells count="1">
    <mergeCell ref="A2:U2"/>
  </mergeCells>
  <printOptions horizontalCentered="1"/>
  <pageMargins left="0.23622047244094491" right="0.23622047244094491" top="0.74803149606299213" bottom="0.74803149606299213" header="0.31496062992125984" footer="0.31496062992125984"/>
  <pageSetup paperSize="9" scale="51" fitToHeight="0" orientation="landscape" horizontalDpi="1200" verticalDpi="1200" r:id="rId1"/>
  <headerFooter>
    <oddHeader>&amp;LMunicipal Transformation and Organisational Development</oddHeader>
    <oddFooter>&amp;R&amp;P</oddFooter>
  </headerFooter>
  <colBreaks count="1" manualBreakCount="1">
    <brk id="2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view="pageBreakPreview" zoomScale="93" zoomScaleNormal="100" zoomScaleSheetLayoutView="93" workbookViewId="0">
      <pane ySplit="1" topLeftCell="A51" activePane="bottomLeft" state="frozen"/>
      <selection pane="bottomLeft" activeCell="F52" sqref="F52"/>
    </sheetView>
  </sheetViews>
  <sheetFormatPr defaultRowHeight="15" x14ac:dyDescent="0.25"/>
  <cols>
    <col min="1" max="1" width="11.140625" customWidth="1"/>
    <col min="2" max="2" width="12.5703125" customWidth="1"/>
    <col min="3" max="3" width="13.85546875" customWidth="1"/>
    <col min="4" max="4" width="12.42578125" customWidth="1"/>
    <col min="5" max="5" width="13.85546875" customWidth="1"/>
    <col min="6" max="6" width="15.28515625" customWidth="1"/>
    <col min="7" max="7" width="10.7109375" customWidth="1"/>
    <col min="9" max="9" width="9.140625" customWidth="1"/>
    <col min="10" max="12" width="14.140625" style="187" customWidth="1"/>
    <col min="13" max="13" width="12.5703125" customWidth="1"/>
    <col min="14" max="14" width="8.42578125" customWidth="1"/>
    <col min="15" max="15" width="13.5703125" customWidth="1"/>
    <col min="16" max="19" width="13.5703125" style="72" customWidth="1"/>
    <col min="20" max="20" width="13.85546875" style="28" customWidth="1"/>
  </cols>
  <sheetData>
    <row r="1" spans="1:22" ht="49.5" thickTop="1" thickBot="1" x14ac:dyDescent="0.3">
      <c r="A1" s="89" t="s">
        <v>0</v>
      </c>
      <c r="B1" s="89" t="s">
        <v>1</v>
      </c>
      <c r="C1" s="89" t="s">
        <v>98</v>
      </c>
      <c r="D1" s="167" t="s">
        <v>952</v>
      </c>
      <c r="E1" s="89" t="s">
        <v>2</v>
      </c>
      <c r="F1" s="89" t="s">
        <v>3</v>
      </c>
      <c r="G1" s="89" t="s">
        <v>908</v>
      </c>
      <c r="H1" s="89" t="s">
        <v>644</v>
      </c>
      <c r="I1" s="89" t="s">
        <v>5</v>
      </c>
      <c r="J1" s="175" t="s">
        <v>113</v>
      </c>
      <c r="K1" s="175" t="s">
        <v>621</v>
      </c>
      <c r="L1" s="175" t="s">
        <v>958</v>
      </c>
      <c r="M1" s="7" t="s">
        <v>114</v>
      </c>
      <c r="N1" s="7" t="s">
        <v>241</v>
      </c>
      <c r="O1" s="89" t="s">
        <v>97</v>
      </c>
      <c r="P1" s="89" t="s">
        <v>749</v>
      </c>
      <c r="Q1" s="89" t="s">
        <v>750</v>
      </c>
      <c r="R1" s="89" t="s">
        <v>751</v>
      </c>
      <c r="S1" s="89" t="s">
        <v>752</v>
      </c>
      <c r="T1" s="89" t="s">
        <v>106</v>
      </c>
      <c r="U1" s="89" t="s">
        <v>301</v>
      </c>
      <c r="V1" s="103"/>
    </row>
    <row r="2" spans="1:22" ht="32.25" customHeight="1" thickTop="1" thickBot="1" x14ac:dyDescent="0.3">
      <c r="A2" s="224" t="s">
        <v>704</v>
      </c>
      <c r="B2" s="225"/>
      <c r="C2" s="225"/>
      <c r="D2" s="225"/>
      <c r="E2" s="225"/>
      <c r="F2" s="225"/>
      <c r="G2" s="225"/>
      <c r="H2" s="225"/>
      <c r="I2" s="225"/>
      <c r="J2" s="225"/>
      <c r="K2" s="225"/>
      <c r="L2" s="225"/>
      <c r="M2" s="225"/>
      <c r="N2" s="225"/>
      <c r="O2" s="225"/>
      <c r="P2" s="225"/>
      <c r="Q2" s="225"/>
      <c r="R2" s="225"/>
      <c r="S2" s="225"/>
      <c r="T2" s="225"/>
      <c r="U2" s="226"/>
      <c r="V2" s="103"/>
    </row>
    <row r="3" spans="1:22" s="27" customFormat="1" ht="130.5" customHeight="1" thickTop="1" thickBot="1" x14ac:dyDescent="0.3">
      <c r="A3" s="101" t="s">
        <v>14</v>
      </c>
      <c r="B3" s="101" t="s">
        <v>15</v>
      </c>
      <c r="C3" s="101" t="s">
        <v>102</v>
      </c>
      <c r="D3" s="101" t="s">
        <v>474</v>
      </c>
      <c r="E3" s="101" t="s">
        <v>475</v>
      </c>
      <c r="F3" s="101" t="s">
        <v>101</v>
      </c>
      <c r="G3" s="101" t="s">
        <v>909</v>
      </c>
      <c r="H3" s="84" t="s">
        <v>8</v>
      </c>
      <c r="I3" s="169" t="s">
        <v>10</v>
      </c>
      <c r="J3" s="176" t="s">
        <v>109</v>
      </c>
      <c r="K3" s="176" t="s">
        <v>109</v>
      </c>
      <c r="L3" s="176" t="s">
        <v>109</v>
      </c>
      <c r="M3" s="102">
        <v>42011</v>
      </c>
      <c r="N3" s="102" t="s">
        <v>200</v>
      </c>
      <c r="O3" s="101" t="s">
        <v>103</v>
      </c>
      <c r="P3" s="84" t="s">
        <v>753</v>
      </c>
      <c r="Q3" s="101" t="s">
        <v>776</v>
      </c>
      <c r="R3" s="101" t="s">
        <v>754</v>
      </c>
      <c r="S3" s="169" t="s">
        <v>754</v>
      </c>
      <c r="T3" s="101" t="s">
        <v>104</v>
      </c>
      <c r="U3" s="101" t="s">
        <v>110</v>
      </c>
      <c r="V3" s="103"/>
    </row>
    <row r="4" spans="1:22" s="27" customFormat="1" ht="115.5" customHeight="1" thickTop="1" thickBot="1" x14ac:dyDescent="0.3">
      <c r="A4" s="84" t="s">
        <v>16</v>
      </c>
      <c r="B4" s="84" t="s">
        <v>15</v>
      </c>
      <c r="C4" s="84" t="s">
        <v>906</v>
      </c>
      <c r="D4" s="84" t="s">
        <v>671</v>
      </c>
      <c r="E4" s="156" t="s">
        <v>907</v>
      </c>
      <c r="F4" s="156" t="s">
        <v>911</v>
      </c>
      <c r="G4" s="101" t="s">
        <v>910</v>
      </c>
      <c r="H4" s="84" t="s">
        <v>652</v>
      </c>
      <c r="I4" s="86" t="s">
        <v>10</v>
      </c>
      <c r="J4" s="177">
        <v>1000000</v>
      </c>
      <c r="K4" s="177">
        <v>200000</v>
      </c>
      <c r="L4" s="177">
        <v>0</v>
      </c>
      <c r="M4" s="102">
        <v>42011</v>
      </c>
      <c r="N4" s="102" t="s">
        <v>200</v>
      </c>
      <c r="O4" s="156" t="s">
        <v>916</v>
      </c>
      <c r="P4" s="84" t="s">
        <v>753</v>
      </c>
      <c r="Q4" s="156" t="s">
        <v>875</v>
      </c>
      <c r="R4" s="101" t="s">
        <v>754</v>
      </c>
      <c r="S4" s="169" t="s">
        <v>754</v>
      </c>
      <c r="T4" s="101" t="s">
        <v>476</v>
      </c>
      <c r="U4" s="101" t="s">
        <v>105</v>
      </c>
      <c r="V4" s="103"/>
    </row>
    <row r="5" spans="1:22" ht="208.5" customHeight="1" thickTop="1" thickBot="1" x14ac:dyDescent="0.3">
      <c r="A5" s="84" t="s">
        <v>17</v>
      </c>
      <c r="B5" s="84" t="s">
        <v>15</v>
      </c>
      <c r="C5" s="84" t="s">
        <v>477</v>
      </c>
      <c r="D5" s="84" t="s">
        <v>8</v>
      </c>
      <c r="E5" s="84" t="s">
        <v>912</v>
      </c>
      <c r="F5" s="84" t="s">
        <v>18</v>
      </c>
      <c r="G5" s="84" t="s">
        <v>646</v>
      </c>
      <c r="H5" s="84" t="s">
        <v>651</v>
      </c>
      <c r="I5" s="86" t="s">
        <v>19</v>
      </c>
      <c r="J5" s="178" t="s">
        <v>20</v>
      </c>
      <c r="K5" s="178">
        <v>5599366.7199999997</v>
      </c>
      <c r="L5" s="178">
        <v>4985366.72</v>
      </c>
      <c r="M5" s="102">
        <v>42011</v>
      </c>
      <c r="N5" s="102" t="s">
        <v>200</v>
      </c>
      <c r="O5" s="156" t="s">
        <v>915</v>
      </c>
      <c r="P5" s="84" t="s">
        <v>772</v>
      </c>
      <c r="Q5" s="84" t="s">
        <v>777</v>
      </c>
      <c r="R5" s="84" t="s">
        <v>754</v>
      </c>
      <c r="S5" s="84" t="s">
        <v>754</v>
      </c>
      <c r="T5" s="156" t="s">
        <v>913</v>
      </c>
      <c r="U5" s="101" t="s">
        <v>110</v>
      </c>
      <c r="V5" s="103"/>
    </row>
    <row r="6" spans="1:22" s="27" customFormat="1" ht="219.75" customHeight="1" thickTop="1" thickBot="1" x14ac:dyDescent="0.3">
      <c r="A6" s="84" t="s">
        <v>17</v>
      </c>
      <c r="B6" s="84" t="s">
        <v>15</v>
      </c>
      <c r="C6" s="84" t="s">
        <v>21</v>
      </c>
      <c r="D6" s="84" t="s">
        <v>8</v>
      </c>
      <c r="E6" s="84" t="s">
        <v>920</v>
      </c>
      <c r="F6" s="84" t="s">
        <v>22</v>
      </c>
      <c r="G6" s="84" t="s">
        <v>9</v>
      </c>
      <c r="H6" s="84">
        <v>21</v>
      </c>
      <c r="I6" s="86" t="s">
        <v>23</v>
      </c>
      <c r="J6" s="177">
        <v>4000000</v>
      </c>
      <c r="K6" s="177">
        <v>3083000</v>
      </c>
      <c r="L6" s="177">
        <v>2368765.09</v>
      </c>
      <c r="M6" s="102">
        <v>42011</v>
      </c>
      <c r="N6" s="102" t="s">
        <v>200</v>
      </c>
      <c r="O6" s="156" t="s">
        <v>914</v>
      </c>
      <c r="P6" s="84" t="s">
        <v>772</v>
      </c>
      <c r="Q6" s="156" t="s">
        <v>917</v>
      </c>
      <c r="R6" s="84" t="s">
        <v>918</v>
      </c>
      <c r="S6" s="84" t="s">
        <v>919</v>
      </c>
      <c r="T6" s="166" t="s">
        <v>476</v>
      </c>
      <c r="U6" s="101" t="s">
        <v>105</v>
      </c>
      <c r="V6" s="103"/>
    </row>
    <row r="7" spans="1:22" s="27" customFormat="1" ht="137.25" customHeight="1" thickTop="1" thickBot="1" x14ac:dyDescent="0.3">
      <c r="A7" s="84" t="s">
        <v>24</v>
      </c>
      <c r="B7" s="84" t="s">
        <v>15</v>
      </c>
      <c r="C7" s="84" t="s">
        <v>959</v>
      </c>
      <c r="D7" s="84" t="s">
        <v>8</v>
      </c>
      <c r="E7" s="84" t="s">
        <v>26</v>
      </c>
      <c r="F7" s="84" t="s">
        <v>107</v>
      </c>
      <c r="G7" s="84" t="s">
        <v>642</v>
      </c>
      <c r="H7" s="84" t="s">
        <v>652</v>
      </c>
      <c r="I7" s="86" t="s">
        <v>23</v>
      </c>
      <c r="J7" s="177">
        <v>700000</v>
      </c>
      <c r="K7" s="177">
        <v>700000</v>
      </c>
      <c r="L7" s="177">
        <v>0</v>
      </c>
      <c r="M7" s="102">
        <v>42011</v>
      </c>
      <c r="N7" s="102" t="s">
        <v>200</v>
      </c>
      <c r="O7" s="156" t="s">
        <v>921</v>
      </c>
      <c r="P7" s="84" t="s">
        <v>753</v>
      </c>
      <c r="Q7" s="84" t="s">
        <v>812</v>
      </c>
      <c r="R7" s="84" t="s">
        <v>754</v>
      </c>
      <c r="S7" s="84" t="s">
        <v>754</v>
      </c>
      <c r="T7" s="84" t="s">
        <v>478</v>
      </c>
      <c r="U7" s="101" t="s">
        <v>110</v>
      </c>
      <c r="V7" s="103"/>
    </row>
    <row r="8" spans="1:22" s="27" customFormat="1" ht="135.75" customHeight="1" thickTop="1" thickBot="1" x14ac:dyDescent="0.3">
      <c r="A8" s="84" t="s">
        <v>24</v>
      </c>
      <c r="B8" s="84" t="s">
        <v>15</v>
      </c>
      <c r="C8" s="163" t="s">
        <v>960</v>
      </c>
      <c r="D8" s="84" t="s">
        <v>8</v>
      </c>
      <c r="E8" s="156" t="s">
        <v>961</v>
      </c>
      <c r="F8" s="84" t="s">
        <v>731</v>
      </c>
      <c r="G8" s="84" t="s">
        <v>9</v>
      </c>
      <c r="H8" s="84" t="s">
        <v>651</v>
      </c>
      <c r="I8" s="86" t="s">
        <v>25</v>
      </c>
      <c r="J8" s="177">
        <v>1000000</v>
      </c>
      <c r="K8" s="177">
        <v>1000000</v>
      </c>
      <c r="L8" s="177">
        <v>436842.11</v>
      </c>
      <c r="M8" s="102">
        <v>42011</v>
      </c>
      <c r="N8" s="102" t="s">
        <v>200</v>
      </c>
      <c r="O8" s="84" t="s">
        <v>8</v>
      </c>
      <c r="P8" s="84" t="s">
        <v>8</v>
      </c>
      <c r="Q8" s="84" t="s">
        <v>8</v>
      </c>
      <c r="R8" s="84" t="s">
        <v>8</v>
      </c>
      <c r="S8" s="84" t="s">
        <v>8</v>
      </c>
      <c r="T8" s="84" t="s">
        <v>732</v>
      </c>
      <c r="U8" s="101" t="s">
        <v>110</v>
      </c>
      <c r="V8" s="103"/>
    </row>
    <row r="9" spans="1:22" ht="131.25" customHeight="1" thickTop="1" thickBot="1" x14ac:dyDescent="0.3">
      <c r="A9" s="84" t="s">
        <v>24</v>
      </c>
      <c r="B9" s="84" t="s">
        <v>15</v>
      </c>
      <c r="C9" s="156" t="s">
        <v>922</v>
      </c>
      <c r="D9" s="84" t="s">
        <v>8</v>
      </c>
      <c r="E9" s="84" t="s">
        <v>673</v>
      </c>
      <c r="F9" s="84" t="s">
        <v>544</v>
      </c>
      <c r="G9" s="84" t="s">
        <v>672</v>
      </c>
      <c r="H9" s="84" t="s">
        <v>653</v>
      </c>
      <c r="I9" s="86" t="s">
        <v>25</v>
      </c>
      <c r="J9" s="177">
        <v>500000</v>
      </c>
      <c r="K9" s="177">
        <v>500000</v>
      </c>
      <c r="L9" s="177">
        <v>0</v>
      </c>
      <c r="M9" s="102">
        <v>42011</v>
      </c>
      <c r="N9" s="102" t="s">
        <v>200</v>
      </c>
      <c r="O9" s="84" t="s">
        <v>545</v>
      </c>
      <c r="P9" s="84" t="s">
        <v>753</v>
      </c>
      <c r="Q9" s="84" t="s">
        <v>778</v>
      </c>
      <c r="R9" s="84" t="s">
        <v>754</v>
      </c>
      <c r="S9" s="84" t="s">
        <v>754</v>
      </c>
      <c r="T9" s="84" t="s">
        <v>478</v>
      </c>
      <c r="U9" s="101" t="s">
        <v>110</v>
      </c>
      <c r="V9" s="103"/>
    </row>
    <row r="10" spans="1:22" s="27" customFormat="1" ht="202.5" customHeight="1" thickTop="1" thickBot="1" x14ac:dyDescent="0.3">
      <c r="A10" s="84" t="s">
        <v>52</v>
      </c>
      <c r="B10" s="84" t="s">
        <v>53</v>
      </c>
      <c r="C10" s="84" t="s">
        <v>560</v>
      </c>
      <c r="D10" s="84" t="s">
        <v>8</v>
      </c>
      <c r="E10" s="84" t="s">
        <v>561</v>
      </c>
      <c r="F10" s="84" t="s">
        <v>54</v>
      </c>
      <c r="G10" s="84" t="s">
        <v>634</v>
      </c>
      <c r="H10" s="84" t="s">
        <v>654</v>
      </c>
      <c r="I10" s="84" t="s">
        <v>23</v>
      </c>
      <c r="J10" s="179" t="s">
        <v>562</v>
      </c>
      <c r="K10" s="179" t="s">
        <v>964</v>
      </c>
      <c r="L10" s="179" t="s">
        <v>963</v>
      </c>
      <c r="M10" s="102">
        <v>42011</v>
      </c>
      <c r="N10" s="102" t="s">
        <v>200</v>
      </c>
      <c r="O10" s="84" t="s">
        <v>563</v>
      </c>
      <c r="P10" s="84" t="s">
        <v>753</v>
      </c>
      <c r="Q10" s="84" t="s">
        <v>779</v>
      </c>
      <c r="R10" s="84" t="s">
        <v>754</v>
      </c>
      <c r="S10" s="84" t="s">
        <v>754</v>
      </c>
      <c r="T10" s="85" t="s">
        <v>479</v>
      </c>
      <c r="U10" s="104" t="s">
        <v>105</v>
      </c>
      <c r="V10" s="103"/>
    </row>
    <row r="11" spans="1:22" ht="201.75" customHeight="1" thickTop="1" thickBot="1" x14ac:dyDescent="0.3">
      <c r="A11" s="84" t="s">
        <v>52</v>
      </c>
      <c r="B11" s="84" t="s">
        <v>53</v>
      </c>
      <c r="C11" s="84" t="s">
        <v>564</v>
      </c>
      <c r="D11" s="84" t="s">
        <v>8</v>
      </c>
      <c r="E11" s="84" t="s">
        <v>565</v>
      </c>
      <c r="F11" s="84" t="s">
        <v>55</v>
      </c>
      <c r="G11" s="84" t="s">
        <v>643</v>
      </c>
      <c r="H11" s="84" t="s">
        <v>654</v>
      </c>
      <c r="I11" s="84" t="s">
        <v>23</v>
      </c>
      <c r="J11" s="180">
        <v>2101576</v>
      </c>
      <c r="K11" s="180">
        <v>2701576</v>
      </c>
      <c r="L11" s="180">
        <v>888404</v>
      </c>
      <c r="M11" s="102">
        <v>42011</v>
      </c>
      <c r="N11" s="102" t="s">
        <v>200</v>
      </c>
      <c r="O11" s="84" t="s">
        <v>566</v>
      </c>
      <c r="P11" s="84" t="s">
        <v>772</v>
      </c>
      <c r="Q11" s="84" t="s">
        <v>780</v>
      </c>
      <c r="R11" s="84" t="s">
        <v>781</v>
      </c>
      <c r="S11" s="84" t="s">
        <v>782</v>
      </c>
      <c r="T11" s="85" t="s">
        <v>479</v>
      </c>
      <c r="U11" s="104" t="s">
        <v>105</v>
      </c>
      <c r="V11" s="123" t="s">
        <v>105</v>
      </c>
    </row>
    <row r="12" spans="1:22" ht="203.25" customHeight="1" thickTop="1" thickBot="1" x14ac:dyDescent="0.3">
      <c r="A12" s="84" t="s">
        <v>52</v>
      </c>
      <c r="B12" s="84" t="s">
        <v>53</v>
      </c>
      <c r="C12" s="84" t="s">
        <v>567</v>
      </c>
      <c r="D12" s="84" t="s">
        <v>8</v>
      </c>
      <c r="E12" s="84" t="s">
        <v>568</v>
      </c>
      <c r="F12" s="84" t="s">
        <v>56</v>
      </c>
      <c r="G12" s="84" t="s">
        <v>56</v>
      </c>
      <c r="H12" s="84" t="s">
        <v>654</v>
      </c>
      <c r="I12" s="84" t="s">
        <v>23</v>
      </c>
      <c r="J12" s="180">
        <v>1281962</v>
      </c>
      <c r="K12" s="180">
        <v>1281962</v>
      </c>
      <c r="L12" s="180">
        <v>1118480.69</v>
      </c>
      <c r="M12" s="102">
        <v>42011</v>
      </c>
      <c r="N12" s="105" t="s">
        <v>729</v>
      </c>
      <c r="O12" s="84" t="s">
        <v>572</v>
      </c>
      <c r="P12" s="84" t="s">
        <v>753</v>
      </c>
      <c r="Q12" s="84" t="s">
        <v>783</v>
      </c>
      <c r="R12" s="84" t="s">
        <v>754</v>
      </c>
      <c r="S12" s="84" t="s">
        <v>754</v>
      </c>
      <c r="T12" s="85" t="s">
        <v>479</v>
      </c>
      <c r="U12" s="104" t="s">
        <v>105</v>
      </c>
      <c r="V12" s="103"/>
    </row>
    <row r="13" spans="1:22" ht="190.5" customHeight="1" thickTop="1" thickBot="1" x14ac:dyDescent="0.3">
      <c r="A13" s="84" t="s">
        <v>52</v>
      </c>
      <c r="B13" s="84" t="s">
        <v>53</v>
      </c>
      <c r="C13" s="84" t="s">
        <v>569</v>
      </c>
      <c r="D13" s="84" t="s">
        <v>8</v>
      </c>
      <c r="E13" s="84" t="s">
        <v>570</v>
      </c>
      <c r="F13" s="84" t="s">
        <v>57</v>
      </c>
      <c r="G13" s="84" t="s">
        <v>57</v>
      </c>
      <c r="H13" s="84" t="s">
        <v>655</v>
      </c>
      <c r="I13" s="84" t="s">
        <v>23</v>
      </c>
      <c r="J13" s="180">
        <v>1681261</v>
      </c>
      <c r="K13" s="180">
        <v>2231261</v>
      </c>
      <c r="L13" s="180">
        <v>1611090</v>
      </c>
      <c r="M13" s="102">
        <v>42011</v>
      </c>
      <c r="N13" s="105" t="s">
        <v>729</v>
      </c>
      <c r="O13" s="84" t="s">
        <v>571</v>
      </c>
      <c r="P13" s="84" t="s">
        <v>753</v>
      </c>
      <c r="Q13" s="84" t="s">
        <v>784</v>
      </c>
      <c r="R13" s="84" t="s">
        <v>754</v>
      </c>
      <c r="S13" s="84" t="s">
        <v>754</v>
      </c>
      <c r="T13" s="85" t="s">
        <v>479</v>
      </c>
      <c r="U13" s="104" t="s">
        <v>105</v>
      </c>
      <c r="V13" s="103"/>
    </row>
    <row r="14" spans="1:22" ht="271.5" customHeight="1" thickTop="1" thickBot="1" x14ac:dyDescent="0.3">
      <c r="A14" s="84" t="s">
        <v>52</v>
      </c>
      <c r="B14" s="84" t="s">
        <v>53</v>
      </c>
      <c r="C14" s="84" t="s">
        <v>573</v>
      </c>
      <c r="D14" s="84" t="s">
        <v>8</v>
      </c>
      <c r="E14" s="84" t="s">
        <v>574</v>
      </c>
      <c r="F14" s="84" t="s">
        <v>58</v>
      </c>
      <c r="G14" s="84" t="s">
        <v>58</v>
      </c>
      <c r="H14" s="84" t="s">
        <v>655</v>
      </c>
      <c r="I14" s="84" t="s">
        <v>59</v>
      </c>
      <c r="J14" s="181">
        <v>2250000</v>
      </c>
      <c r="K14" s="181">
        <v>1995012.81</v>
      </c>
      <c r="L14" s="181">
        <v>794994.61</v>
      </c>
      <c r="M14" s="102">
        <v>42011</v>
      </c>
      <c r="N14" s="105" t="s">
        <v>200</v>
      </c>
      <c r="O14" s="84" t="s">
        <v>624</v>
      </c>
      <c r="P14" s="84" t="s">
        <v>753</v>
      </c>
      <c r="Q14" s="84" t="s">
        <v>785</v>
      </c>
      <c r="R14" s="84" t="s">
        <v>754</v>
      </c>
      <c r="S14" s="84" t="s">
        <v>754</v>
      </c>
      <c r="T14" s="85" t="s">
        <v>479</v>
      </c>
      <c r="U14" s="104" t="s">
        <v>105</v>
      </c>
      <c r="V14" s="103"/>
    </row>
    <row r="15" spans="1:22" ht="198.75" customHeight="1" thickTop="1" thickBot="1" x14ac:dyDescent="0.3">
      <c r="A15" s="84" t="s">
        <v>52</v>
      </c>
      <c r="B15" s="84" t="s">
        <v>53</v>
      </c>
      <c r="C15" s="84" t="s">
        <v>576</v>
      </c>
      <c r="D15" s="84" t="s">
        <v>8</v>
      </c>
      <c r="E15" s="84" t="s">
        <v>575</v>
      </c>
      <c r="F15" s="84" t="s">
        <v>60</v>
      </c>
      <c r="G15" s="84" t="s">
        <v>60</v>
      </c>
      <c r="H15" s="84" t="s">
        <v>655</v>
      </c>
      <c r="I15" s="84" t="s">
        <v>61</v>
      </c>
      <c r="J15" s="181">
        <v>490000</v>
      </c>
      <c r="K15" s="181">
        <v>490000</v>
      </c>
      <c r="L15" s="181">
        <v>0</v>
      </c>
      <c r="M15" s="102">
        <v>42011</v>
      </c>
      <c r="N15" s="105" t="s">
        <v>200</v>
      </c>
      <c r="O15" s="84" t="s">
        <v>623</v>
      </c>
      <c r="P15" s="161" t="s">
        <v>772</v>
      </c>
      <c r="Q15" s="84" t="s">
        <v>786</v>
      </c>
      <c r="R15" s="84" t="s">
        <v>787</v>
      </c>
      <c r="S15" s="84" t="s">
        <v>882</v>
      </c>
      <c r="T15" s="85" t="s">
        <v>479</v>
      </c>
      <c r="U15" s="104" t="s">
        <v>105</v>
      </c>
      <c r="V15" s="103"/>
    </row>
    <row r="16" spans="1:22" ht="139.5" customHeight="1" thickTop="1" thickBot="1" x14ac:dyDescent="0.3">
      <c r="A16" s="84" t="s">
        <v>52</v>
      </c>
      <c r="B16" s="84" t="s">
        <v>53</v>
      </c>
      <c r="C16" s="156" t="s">
        <v>925</v>
      </c>
      <c r="D16" s="84" t="s">
        <v>8</v>
      </c>
      <c r="E16" s="84" t="s">
        <v>627</v>
      </c>
      <c r="F16" s="84" t="s">
        <v>626</v>
      </c>
      <c r="G16" s="84" t="s">
        <v>625</v>
      </c>
      <c r="H16" s="84" t="s">
        <v>656</v>
      </c>
      <c r="I16" s="84" t="s">
        <v>61</v>
      </c>
      <c r="J16" s="181">
        <v>952500</v>
      </c>
      <c r="K16" s="181">
        <v>952500</v>
      </c>
      <c r="L16" s="181">
        <v>921274.47</v>
      </c>
      <c r="M16" s="102">
        <v>42011</v>
      </c>
      <c r="N16" s="105" t="s">
        <v>200</v>
      </c>
      <c r="O16" s="84" t="s">
        <v>260</v>
      </c>
      <c r="P16" s="84" t="s">
        <v>753</v>
      </c>
      <c r="Q16" s="84" t="s">
        <v>788</v>
      </c>
      <c r="R16" s="84" t="s">
        <v>754</v>
      </c>
      <c r="S16" s="84" t="s">
        <v>789</v>
      </c>
      <c r="T16" s="85" t="s">
        <v>480</v>
      </c>
      <c r="U16" s="104" t="s">
        <v>105</v>
      </c>
      <c r="V16" s="103"/>
    </row>
    <row r="17" spans="1:22" ht="231.75" customHeight="1" thickTop="1" thickBot="1" x14ac:dyDescent="0.3">
      <c r="A17" s="84" t="s">
        <v>52</v>
      </c>
      <c r="B17" s="84" t="s">
        <v>53</v>
      </c>
      <c r="C17" s="84" t="s">
        <v>585</v>
      </c>
      <c r="D17" s="84" t="s">
        <v>8</v>
      </c>
      <c r="E17" s="84" t="s">
        <v>586</v>
      </c>
      <c r="F17" s="84" t="s">
        <v>586</v>
      </c>
      <c r="G17" s="84" t="s">
        <v>9</v>
      </c>
      <c r="H17" s="84" t="s">
        <v>651</v>
      </c>
      <c r="I17" s="84" t="s">
        <v>23</v>
      </c>
      <c r="J17" s="182">
        <v>230000</v>
      </c>
      <c r="K17" s="182">
        <v>230000</v>
      </c>
      <c r="L17" s="182">
        <v>169579</v>
      </c>
      <c r="M17" s="102">
        <v>42011</v>
      </c>
      <c r="N17" s="105" t="s">
        <v>200</v>
      </c>
      <c r="O17" s="84" t="s">
        <v>577</v>
      </c>
      <c r="P17" s="161" t="s">
        <v>772</v>
      </c>
      <c r="Q17" s="163" t="s">
        <v>883</v>
      </c>
      <c r="R17" s="84" t="s">
        <v>791</v>
      </c>
      <c r="S17" s="84" t="s">
        <v>884</v>
      </c>
      <c r="T17" s="85" t="s">
        <v>481</v>
      </c>
      <c r="U17" s="104" t="s">
        <v>105</v>
      </c>
      <c r="V17" s="103"/>
    </row>
    <row r="18" spans="1:22" ht="113.25" customHeight="1" thickTop="1" thickBot="1" x14ac:dyDescent="0.3">
      <c r="A18" s="84" t="s">
        <v>52</v>
      </c>
      <c r="B18" s="84" t="s">
        <v>53</v>
      </c>
      <c r="C18" s="84" t="s">
        <v>583</v>
      </c>
      <c r="D18" s="84" t="s">
        <v>8</v>
      </c>
      <c r="E18" s="156" t="s">
        <v>926</v>
      </c>
      <c r="F18" s="84" t="s">
        <v>584</v>
      </c>
      <c r="G18" s="84" t="s">
        <v>9</v>
      </c>
      <c r="H18" s="84" t="s">
        <v>651</v>
      </c>
      <c r="I18" s="84" t="s">
        <v>23</v>
      </c>
      <c r="J18" s="182">
        <v>600000</v>
      </c>
      <c r="K18" s="182">
        <v>512999</v>
      </c>
      <c r="L18" s="182">
        <v>281939.77</v>
      </c>
      <c r="M18" s="102">
        <v>42011</v>
      </c>
      <c r="N18" s="105" t="s">
        <v>200</v>
      </c>
      <c r="O18" s="84" t="s">
        <v>578</v>
      </c>
      <c r="P18" s="163" t="s">
        <v>753</v>
      </c>
      <c r="Q18" s="84" t="s">
        <v>793</v>
      </c>
      <c r="R18" s="84" t="s">
        <v>754</v>
      </c>
      <c r="S18" s="84" t="s">
        <v>754</v>
      </c>
      <c r="T18" s="85"/>
      <c r="U18" s="104" t="s">
        <v>105</v>
      </c>
      <c r="V18" s="103"/>
    </row>
    <row r="19" spans="1:22" ht="147" customHeight="1" thickTop="1" thickBot="1" x14ac:dyDescent="0.3">
      <c r="A19" s="84" t="s">
        <v>52</v>
      </c>
      <c r="B19" s="84" t="s">
        <v>53</v>
      </c>
      <c r="C19" s="84" t="s">
        <v>923</v>
      </c>
      <c r="D19" s="84" t="s">
        <v>8</v>
      </c>
      <c r="E19" s="156" t="s">
        <v>924</v>
      </c>
      <c r="F19" s="84" t="s">
        <v>62</v>
      </c>
      <c r="G19" s="84" t="s">
        <v>9</v>
      </c>
      <c r="H19" s="84" t="s">
        <v>652</v>
      </c>
      <c r="I19" s="84" t="s">
        <v>23</v>
      </c>
      <c r="J19" s="182">
        <v>2500000</v>
      </c>
      <c r="K19" s="182">
        <v>339839.98</v>
      </c>
      <c r="L19" s="182">
        <v>298105.25</v>
      </c>
      <c r="M19" s="102">
        <v>42011</v>
      </c>
      <c r="N19" s="105" t="s">
        <v>200</v>
      </c>
      <c r="O19" s="84" t="s">
        <v>579</v>
      </c>
      <c r="P19" s="84" t="s">
        <v>753</v>
      </c>
      <c r="Q19" s="84" t="s">
        <v>794</v>
      </c>
      <c r="R19" s="84" t="s">
        <v>755</v>
      </c>
      <c r="S19" s="84" t="s">
        <v>755</v>
      </c>
      <c r="T19" s="85"/>
      <c r="U19" s="104" t="s">
        <v>105</v>
      </c>
      <c r="V19" s="103"/>
    </row>
    <row r="20" spans="1:22" ht="145.5" customHeight="1" thickTop="1" thickBot="1" x14ac:dyDescent="0.3">
      <c r="A20" s="84" t="s">
        <v>52</v>
      </c>
      <c r="B20" s="84" t="s">
        <v>53</v>
      </c>
      <c r="C20" s="84" t="s">
        <v>581</v>
      </c>
      <c r="D20" s="84" t="s">
        <v>8</v>
      </c>
      <c r="E20" s="156" t="s">
        <v>927</v>
      </c>
      <c r="F20" s="84" t="s">
        <v>582</v>
      </c>
      <c r="G20" s="84" t="s">
        <v>9</v>
      </c>
      <c r="H20" s="84" t="s">
        <v>657</v>
      </c>
      <c r="I20" s="84" t="s">
        <v>23</v>
      </c>
      <c r="J20" s="182">
        <v>250000</v>
      </c>
      <c r="K20" s="182">
        <v>250000</v>
      </c>
      <c r="L20" s="182">
        <v>202874.51</v>
      </c>
      <c r="M20" s="102">
        <v>42011</v>
      </c>
      <c r="N20" s="105" t="s">
        <v>200</v>
      </c>
      <c r="O20" s="84" t="s">
        <v>580</v>
      </c>
      <c r="P20" s="161" t="s">
        <v>772</v>
      </c>
      <c r="Q20" s="163" t="s">
        <v>790</v>
      </c>
      <c r="R20" s="84" t="s">
        <v>791</v>
      </c>
      <c r="S20" s="84" t="s">
        <v>792</v>
      </c>
      <c r="T20" s="85"/>
      <c r="U20" s="104" t="s">
        <v>105</v>
      </c>
      <c r="V20" s="103"/>
    </row>
    <row r="21" spans="1:22" s="12" customFormat="1" ht="117" customHeight="1" thickTop="1" thickBot="1" x14ac:dyDescent="0.3">
      <c r="A21" s="89" t="s">
        <v>52</v>
      </c>
      <c r="B21" s="84" t="s">
        <v>53</v>
      </c>
      <c r="C21" s="84" t="s">
        <v>587</v>
      </c>
      <c r="D21" s="84" t="s">
        <v>8</v>
      </c>
      <c r="E21" s="84" t="s">
        <v>588</v>
      </c>
      <c r="F21" s="84" t="s">
        <v>589</v>
      </c>
      <c r="G21" s="84" t="s">
        <v>262</v>
      </c>
      <c r="H21" s="84" t="s">
        <v>657</v>
      </c>
      <c r="I21" s="84" t="s">
        <v>23</v>
      </c>
      <c r="J21" s="182">
        <v>1500000</v>
      </c>
      <c r="K21" s="182">
        <v>1500000</v>
      </c>
      <c r="L21" s="182">
        <v>0</v>
      </c>
      <c r="M21" s="102">
        <v>42011</v>
      </c>
      <c r="N21" s="105" t="s">
        <v>200</v>
      </c>
      <c r="O21" s="84" t="s">
        <v>590</v>
      </c>
      <c r="P21" s="84" t="s">
        <v>753</v>
      </c>
      <c r="Q21" s="84" t="s">
        <v>795</v>
      </c>
      <c r="R21" s="84" t="s">
        <v>754</v>
      </c>
      <c r="S21" s="84" t="s">
        <v>754</v>
      </c>
      <c r="T21" s="85" t="s">
        <v>508</v>
      </c>
      <c r="U21" s="85" t="s">
        <v>105</v>
      </c>
      <c r="V21" s="103"/>
    </row>
    <row r="22" spans="1:22" s="12" customFormat="1" ht="94.5" customHeight="1" thickTop="1" thickBot="1" x14ac:dyDescent="0.3">
      <c r="A22" s="89" t="s">
        <v>52</v>
      </c>
      <c r="B22" s="84" t="s">
        <v>53</v>
      </c>
      <c r="C22" s="84" t="s">
        <v>482</v>
      </c>
      <c r="D22" s="84" t="s">
        <v>8</v>
      </c>
      <c r="E22" s="84" t="s">
        <v>274</v>
      </c>
      <c r="F22" s="84" t="s">
        <v>628</v>
      </c>
      <c r="G22" s="84" t="s">
        <v>629</v>
      </c>
      <c r="H22" s="84" t="s">
        <v>651</v>
      </c>
      <c r="I22" s="84" t="s">
        <v>23</v>
      </c>
      <c r="J22" s="182">
        <v>400000</v>
      </c>
      <c r="K22" s="182">
        <v>1044721.95</v>
      </c>
      <c r="L22" s="182">
        <v>792100</v>
      </c>
      <c r="M22" s="102">
        <v>42011</v>
      </c>
      <c r="N22" s="105" t="s">
        <v>200</v>
      </c>
      <c r="O22" s="84" t="s">
        <v>591</v>
      </c>
      <c r="P22" s="84" t="s">
        <v>753</v>
      </c>
      <c r="Q22" s="84" t="s">
        <v>796</v>
      </c>
      <c r="R22" s="84" t="s">
        <v>754</v>
      </c>
      <c r="S22" s="84" t="s">
        <v>754</v>
      </c>
      <c r="T22" s="85" t="s">
        <v>509</v>
      </c>
      <c r="U22" s="85" t="s">
        <v>105</v>
      </c>
      <c r="V22" s="103"/>
    </row>
    <row r="23" spans="1:22" s="12" customFormat="1" ht="109.5" customHeight="1" thickTop="1" thickBot="1" x14ac:dyDescent="0.3">
      <c r="A23" s="89" t="s">
        <v>52</v>
      </c>
      <c r="B23" s="84" t="s">
        <v>53</v>
      </c>
      <c r="C23" s="84" t="s">
        <v>483</v>
      </c>
      <c r="D23" s="84" t="s">
        <v>8</v>
      </c>
      <c r="E23" s="84" t="s">
        <v>484</v>
      </c>
      <c r="F23" s="84" t="s">
        <v>264</v>
      </c>
      <c r="G23" s="84" t="s">
        <v>9</v>
      </c>
      <c r="H23" s="84" t="s">
        <v>647</v>
      </c>
      <c r="I23" s="84" t="s">
        <v>23</v>
      </c>
      <c r="J23" s="182">
        <v>0</v>
      </c>
      <c r="K23" s="182">
        <v>0</v>
      </c>
      <c r="L23" s="182">
        <v>0</v>
      </c>
      <c r="M23" s="102">
        <v>42011</v>
      </c>
      <c r="N23" s="105" t="s">
        <v>200</v>
      </c>
      <c r="O23" s="84" t="s">
        <v>543</v>
      </c>
      <c r="P23" s="84" t="s">
        <v>543</v>
      </c>
      <c r="Q23" s="84" t="s">
        <v>543</v>
      </c>
      <c r="R23" s="84" t="s">
        <v>543</v>
      </c>
      <c r="S23" s="84" t="s">
        <v>543</v>
      </c>
      <c r="T23" s="85" t="s">
        <v>510</v>
      </c>
      <c r="U23" s="85" t="s">
        <v>105</v>
      </c>
      <c r="V23" s="103"/>
    </row>
    <row r="24" spans="1:22" s="12" customFormat="1" ht="103.5" customHeight="1" thickTop="1" thickBot="1" x14ac:dyDescent="0.3">
      <c r="A24" s="89" t="s">
        <v>52</v>
      </c>
      <c r="B24" s="84" t="s">
        <v>53</v>
      </c>
      <c r="C24" s="84" t="s">
        <v>485</v>
      </c>
      <c r="D24" s="84" t="s">
        <v>8</v>
      </c>
      <c r="E24" s="84" t="s">
        <v>486</v>
      </c>
      <c r="F24" s="84" t="s">
        <v>487</v>
      </c>
      <c r="G24" s="84" t="s">
        <v>488</v>
      </c>
      <c r="H24" s="84">
        <v>33</v>
      </c>
      <c r="I24" s="84" t="s">
        <v>23</v>
      </c>
      <c r="J24" s="182">
        <v>250000</v>
      </c>
      <c r="K24" s="182">
        <v>250000</v>
      </c>
      <c r="L24" s="182">
        <v>217777.28</v>
      </c>
      <c r="M24" s="102">
        <v>42011</v>
      </c>
      <c r="N24" s="105" t="s">
        <v>729</v>
      </c>
      <c r="O24" s="84" t="s">
        <v>592</v>
      </c>
      <c r="P24" s="84" t="s">
        <v>753</v>
      </c>
      <c r="Q24" s="84" t="s">
        <v>797</v>
      </c>
      <c r="R24" s="84" t="s">
        <v>754</v>
      </c>
      <c r="S24" s="84" t="s">
        <v>754</v>
      </c>
      <c r="T24" s="85" t="s">
        <v>509</v>
      </c>
      <c r="U24" s="85" t="s">
        <v>105</v>
      </c>
      <c r="V24" s="103"/>
    </row>
    <row r="25" spans="1:22" s="12" customFormat="1" ht="87" customHeight="1" thickTop="1" thickBot="1" x14ac:dyDescent="0.3">
      <c r="A25" s="89" t="s">
        <v>52</v>
      </c>
      <c r="B25" s="84" t="s">
        <v>53</v>
      </c>
      <c r="C25" s="156" t="s">
        <v>903</v>
      </c>
      <c r="D25" s="84" t="s">
        <v>8</v>
      </c>
      <c r="E25" s="84" t="s">
        <v>901</v>
      </c>
      <c r="F25" s="84" t="s">
        <v>265</v>
      </c>
      <c r="G25" s="106" t="s">
        <v>650</v>
      </c>
      <c r="H25" s="106" t="s">
        <v>649</v>
      </c>
      <c r="I25" s="84" t="s">
        <v>23</v>
      </c>
      <c r="J25" s="183">
        <v>150000</v>
      </c>
      <c r="K25" s="183">
        <v>450000</v>
      </c>
      <c r="L25" s="183">
        <v>154406</v>
      </c>
      <c r="M25" s="102">
        <v>42011</v>
      </c>
      <c r="N25" s="106" t="s">
        <v>200</v>
      </c>
      <c r="O25" s="164">
        <v>1</v>
      </c>
      <c r="P25" s="84" t="s">
        <v>753</v>
      </c>
      <c r="Q25" s="84" t="s">
        <v>902</v>
      </c>
      <c r="R25" s="84" t="s">
        <v>754</v>
      </c>
      <c r="S25" s="84" t="s">
        <v>754</v>
      </c>
      <c r="T25" s="165" t="s">
        <v>904</v>
      </c>
      <c r="U25" s="85" t="s">
        <v>105</v>
      </c>
      <c r="V25" s="103"/>
    </row>
    <row r="26" spans="1:22" s="27" customFormat="1" ht="87" customHeight="1" thickTop="1" thickBot="1" x14ac:dyDescent="0.3">
      <c r="A26" s="89" t="s">
        <v>52</v>
      </c>
      <c r="B26" s="84" t="s">
        <v>53</v>
      </c>
      <c r="C26" s="84" t="s">
        <v>490</v>
      </c>
      <c r="D26" s="84" t="s">
        <v>8</v>
      </c>
      <c r="E26" s="84" t="s">
        <v>491</v>
      </c>
      <c r="F26" s="84" t="s">
        <v>266</v>
      </c>
      <c r="G26" s="106" t="s">
        <v>489</v>
      </c>
      <c r="H26" s="106" t="s">
        <v>648</v>
      </c>
      <c r="I26" s="84" t="s">
        <v>23</v>
      </c>
      <c r="J26" s="183">
        <v>300000</v>
      </c>
      <c r="K26" s="183">
        <v>0</v>
      </c>
      <c r="L26" s="183">
        <v>0</v>
      </c>
      <c r="M26" s="102">
        <v>42011</v>
      </c>
      <c r="N26" s="106" t="s">
        <v>200</v>
      </c>
      <c r="O26" s="84" t="s">
        <v>543</v>
      </c>
      <c r="P26" s="84" t="s">
        <v>798</v>
      </c>
      <c r="Q26" s="84" t="s">
        <v>799</v>
      </c>
      <c r="R26" s="84"/>
      <c r="S26" s="84"/>
      <c r="T26" s="85" t="s">
        <v>510</v>
      </c>
      <c r="U26" s="85" t="s">
        <v>105</v>
      </c>
      <c r="V26" s="103"/>
    </row>
    <row r="27" spans="1:22" s="12" customFormat="1" ht="102" customHeight="1" thickTop="1" thickBot="1" x14ac:dyDescent="0.3">
      <c r="A27" s="89" t="s">
        <v>52</v>
      </c>
      <c r="B27" s="84" t="s">
        <v>53</v>
      </c>
      <c r="C27" s="84" t="s">
        <v>595</v>
      </c>
      <c r="D27" s="84" t="s">
        <v>8</v>
      </c>
      <c r="E27" s="84" t="s">
        <v>928</v>
      </c>
      <c r="F27" s="84" t="s">
        <v>593</v>
      </c>
      <c r="G27" s="106" t="s">
        <v>489</v>
      </c>
      <c r="H27" s="106" t="s">
        <v>648</v>
      </c>
      <c r="I27" s="84" t="s">
        <v>23</v>
      </c>
      <c r="J27" s="183">
        <v>250000</v>
      </c>
      <c r="K27" s="183">
        <v>658000</v>
      </c>
      <c r="L27" s="183">
        <v>292276.58</v>
      </c>
      <c r="M27" s="102">
        <v>42011</v>
      </c>
      <c r="N27" s="106" t="s">
        <v>200</v>
      </c>
      <c r="O27" s="84" t="s">
        <v>594</v>
      </c>
      <c r="P27" s="84" t="s">
        <v>753</v>
      </c>
      <c r="Q27" s="84" t="s">
        <v>800</v>
      </c>
      <c r="R27" s="84" t="s">
        <v>754</v>
      </c>
      <c r="S27" s="84" t="s">
        <v>754</v>
      </c>
      <c r="T27" s="85" t="s">
        <v>511</v>
      </c>
      <c r="U27" s="85" t="s">
        <v>105</v>
      </c>
      <c r="V27" s="103"/>
    </row>
    <row r="28" spans="1:22" s="12" customFormat="1" ht="79.5" customHeight="1" thickTop="1" thickBot="1" x14ac:dyDescent="0.3">
      <c r="A28" s="89" t="s">
        <v>52</v>
      </c>
      <c r="B28" s="84" t="s">
        <v>53</v>
      </c>
      <c r="C28" s="84" t="s">
        <v>492</v>
      </c>
      <c r="D28" s="84" t="s">
        <v>8</v>
      </c>
      <c r="E28" s="84" t="s">
        <v>493</v>
      </c>
      <c r="F28" s="84" t="s">
        <v>267</v>
      </c>
      <c r="G28" s="106" t="s">
        <v>489</v>
      </c>
      <c r="H28" s="106" t="s">
        <v>648</v>
      </c>
      <c r="I28" s="84" t="s">
        <v>23</v>
      </c>
      <c r="J28" s="183">
        <v>900000</v>
      </c>
      <c r="K28" s="183">
        <v>665000</v>
      </c>
      <c r="L28" s="183">
        <v>665000</v>
      </c>
      <c r="M28" s="102">
        <v>42011</v>
      </c>
      <c r="N28" s="106" t="s">
        <v>384</v>
      </c>
      <c r="O28" s="84" t="s">
        <v>8</v>
      </c>
      <c r="P28" s="84" t="s">
        <v>8</v>
      </c>
      <c r="Q28" s="84" t="s">
        <v>8</v>
      </c>
      <c r="R28" s="84" t="s">
        <v>8</v>
      </c>
      <c r="S28" s="84" t="s">
        <v>8</v>
      </c>
      <c r="T28" s="85" t="s">
        <v>512</v>
      </c>
      <c r="U28" s="85" t="s">
        <v>105</v>
      </c>
      <c r="V28" s="103"/>
    </row>
    <row r="29" spans="1:22" s="12" customFormat="1" ht="64.5" customHeight="1" thickTop="1" thickBot="1" x14ac:dyDescent="0.3">
      <c r="A29" s="89" t="s">
        <v>52</v>
      </c>
      <c r="B29" s="84" t="s">
        <v>53</v>
      </c>
      <c r="C29" s="84" t="s">
        <v>494</v>
      </c>
      <c r="D29" s="84" t="s">
        <v>8</v>
      </c>
      <c r="E29" s="84" t="s">
        <v>495</v>
      </c>
      <c r="F29" s="84" t="s">
        <v>268</v>
      </c>
      <c r="G29" s="106" t="s">
        <v>489</v>
      </c>
      <c r="H29" s="106" t="s">
        <v>648</v>
      </c>
      <c r="I29" s="84" t="s">
        <v>23</v>
      </c>
      <c r="J29" s="183">
        <v>150000</v>
      </c>
      <c r="K29" s="183">
        <v>136500</v>
      </c>
      <c r="L29" s="183">
        <v>136500</v>
      </c>
      <c r="M29" s="102">
        <v>42011</v>
      </c>
      <c r="N29" s="106" t="s">
        <v>384</v>
      </c>
      <c r="O29" s="84" t="s">
        <v>8</v>
      </c>
      <c r="P29" s="84" t="s">
        <v>8</v>
      </c>
      <c r="Q29" s="84" t="s">
        <v>8</v>
      </c>
      <c r="R29" s="84" t="s">
        <v>8</v>
      </c>
      <c r="S29" s="84" t="s">
        <v>8</v>
      </c>
      <c r="T29" s="85" t="s">
        <v>512</v>
      </c>
      <c r="U29" s="85" t="s">
        <v>105</v>
      </c>
      <c r="V29" s="103"/>
    </row>
    <row r="30" spans="1:22" s="12" customFormat="1" ht="103.5" customHeight="1" thickTop="1" thickBot="1" x14ac:dyDescent="0.3">
      <c r="A30" s="89" t="s">
        <v>52</v>
      </c>
      <c r="B30" s="84" t="s">
        <v>53</v>
      </c>
      <c r="C30" s="84" t="s">
        <v>496</v>
      </c>
      <c r="D30" s="84" t="s">
        <v>8</v>
      </c>
      <c r="E30" s="84" t="s">
        <v>497</v>
      </c>
      <c r="F30" s="84" t="s">
        <v>269</v>
      </c>
      <c r="G30" s="106" t="s">
        <v>489</v>
      </c>
      <c r="H30" s="106" t="s">
        <v>648</v>
      </c>
      <c r="I30" s="84" t="s">
        <v>23</v>
      </c>
      <c r="J30" s="183">
        <v>700000</v>
      </c>
      <c r="K30" s="183">
        <v>700000</v>
      </c>
      <c r="L30" s="183">
        <v>0</v>
      </c>
      <c r="M30" s="102">
        <v>42011</v>
      </c>
      <c r="N30" s="106" t="s">
        <v>200</v>
      </c>
      <c r="O30" s="84" t="s">
        <v>596</v>
      </c>
      <c r="P30" s="161" t="s">
        <v>772</v>
      </c>
      <c r="Q30" s="84" t="s">
        <v>888</v>
      </c>
      <c r="R30" s="84" t="s">
        <v>801</v>
      </c>
      <c r="S30" s="84" t="s">
        <v>887</v>
      </c>
      <c r="T30" s="85" t="s">
        <v>513</v>
      </c>
      <c r="U30" s="84" t="s">
        <v>105</v>
      </c>
      <c r="V30" s="103"/>
    </row>
    <row r="31" spans="1:22" s="12" customFormat="1" ht="98.25" customHeight="1" thickTop="1" thickBot="1" x14ac:dyDescent="0.3">
      <c r="A31" s="89" t="s">
        <v>52</v>
      </c>
      <c r="B31" s="84" t="s">
        <v>53</v>
      </c>
      <c r="C31" s="84" t="s">
        <v>499</v>
      </c>
      <c r="D31" s="84" t="s">
        <v>8</v>
      </c>
      <c r="E31" s="84" t="s">
        <v>500</v>
      </c>
      <c r="F31" s="84" t="s">
        <v>270</v>
      </c>
      <c r="G31" s="106" t="s">
        <v>489</v>
      </c>
      <c r="H31" s="106" t="s">
        <v>648</v>
      </c>
      <c r="I31" s="84" t="s">
        <v>23</v>
      </c>
      <c r="J31" s="184">
        <v>120000</v>
      </c>
      <c r="K31" s="184">
        <v>180000</v>
      </c>
      <c r="L31" s="184">
        <v>0</v>
      </c>
      <c r="M31" s="102">
        <v>42011</v>
      </c>
      <c r="N31" s="106" t="s">
        <v>200</v>
      </c>
      <c r="O31" s="84" t="s">
        <v>263</v>
      </c>
      <c r="P31" s="161" t="s">
        <v>772</v>
      </c>
      <c r="Q31" s="84" t="s">
        <v>889</v>
      </c>
      <c r="R31" s="84" t="s">
        <v>890</v>
      </c>
      <c r="S31" s="84" t="s">
        <v>887</v>
      </c>
      <c r="T31" s="85" t="s">
        <v>514</v>
      </c>
      <c r="U31" s="84" t="s">
        <v>105</v>
      </c>
      <c r="V31" s="103"/>
    </row>
    <row r="32" spans="1:22" s="12" customFormat="1" ht="84.75" customHeight="1" thickTop="1" thickBot="1" x14ac:dyDescent="0.3">
      <c r="A32" s="89" t="s">
        <v>52</v>
      </c>
      <c r="B32" s="84" t="s">
        <v>53</v>
      </c>
      <c r="C32" s="84" t="s">
        <v>501</v>
      </c>
      <c r="D32" s="84" t="s">
        <v>8</v>
      </c>
      <c r="E32" s="84" t="s">
        <v>502</v>
      </c>
      <c r="F32" s="84" t="s">
        <v>271</v>
      </c>
      <c r="G32" s="106" t="s">
        <v>489</v>
      </c>
      <c r="H32" s="106" t="s">
        <v>648</v>
      </c>
      <c r="I32" s="84" t="s">
        <v>23</v>
      </c>
      <c r="J32" s="183">
        <v>300000</v>
      </c>
      <c r="K32" s="183">
        <v>306740</v>
      </c>
      <c r="L32" s="183">
        <v>270000</v>
      </c>
      <c r="M32" s="102">
        <v>42011</v>
      </c>
      <c r="N32" s="106" t="s">
        <v>729</v>
      </c>
      <c r="O32" s="84" t="s">
        <v>498</v>
      </c>
      <c r="P32" s="84" t="s">
        <v>753</v>
      </c>
      <c r="Q32" s="84" t="s">
        <v>802</v>
      </c>
      <c r="R32" s="84" t="s">
        <v>754</v>
      </c>
      <c r="S32" s="84" t="s">
        <v>754</v>
      </c>
      <c r="T32" s="85" t="s">
        <v>515</v>
      </c>
      <c r="U32" s="84" t="s">
        <v>105</v>
      </c>
      <c r="V32" s="103"/>
    </row>
    <row r="33" spans="1:22" s="12" customFormat="1" ht="82.5" customHeight="1" thickTop="1" thickBot="1" x14ac:dyDescent="0.3">
      <c r="A33" s="89" t="s">
        <v>52</v>
      </c>
      <c r="B33" s="84" t="s">
        <v>53</v>
      </c>
      <c r="C33" s="84" t="s">
        <v>503</v>
      </c>
      <c r="D33" s="84" t="s">
        <v>8</v>
      </c>
      <c r="E33" s="84" t="s">
        <v>504</v>
      </c>
      <c r="F33" s="84" t="s">
        <v>272</v>
      </c>
      <c r="G33" s="106" t="s">
        <v>489</v>
      </c>
      <c r="H33" s="106" t="s">
        <v>648</v>
      </c>
      <c r="I33" s="84" t="s">
        <v>23</v>
      </c>
      <c r="J33" s="183">
        <v>60000</v>
      </c>
      <c r="K33" s="183">
        <v>300000</v>
      </c>
      <c r="L33" s="183">
        <v>60000</v>
      </c>
      <c r="M33" s="102">
        <v>42011</v>
      </c>
      <c r="N33" s="106" t="s">
        <v>729</v>
      </c>
      <c r="O33" s="85" t="s">
        <v>505</v>
      </c>
      <c r="P33" s="162" t="s">
        <v>772</v>
      </c>
      <c r="Q33" s="85" t="s">
        <v>891</v>
      </c>
      <c r="R33" s="85" t="s">
        <v>892</v>
      </c>
      <c r="S33" s="85" t="s">
        <v>893</v>
      </c>
      <c r="T33" s="85" t="s">
        <v>516</v>
      </c>
      <c r="U33" s="84" t="s">
        <v>105</v>
      </c>
      <c r="V33" s="103"/>
    </row>
    <row r="34" spans="1:22" s="27" customFormat="1" ht="62.25" customHeight="1" thickTop="1" thickBot="1" x14ac:dyDescent="0.3">
      <c r="A34" s="89" t="s">
        <v>52</v>
      </c>
      <c r="B34" s="84" t="s">
        <v>53</v>
      </c>
      <c r="C34" s="84" t="s">
        <v>506</v>
      </c>
      <c r="D34" s="84" t="s">
        <v>8</v>
      </c>
      <c r="E34" s="84" t="s">
        <v>507</v>
      </c>
      <c r="F34" s="84" t="s">
        <v>273</v>
      </c>
      <c r="G34" s="106" t="s">
        <v>489</v>
      </c>
      <c r="H34" s="106" t="s">
        <v>648</v>
      </c>
      <c r="I34" s="84" t="s">
        <v>23</v>
      </c>
      <c r="J34" s="183">
        <v>250000</v>
      </c>
      <c r="K34" s="183">
        <v>250000</v>
      </c>
      <c r="L34" s="183">
        <v>0</v>
      </c>
      <c r="M34" s="102">
        <v>42011</v>
      </c>
      <c r="N34" s="106" t="s">
        <v>200</v>
      </c>
      <c r="O34" s="84" t="s">
        <v>597</v>
      </c>
      <c r="P34" s="162" t="s">
        <v>772</v>
      </c>
      <c r="Q34" s="84" t="s">
        <v>894</v>
      </c>
      <c r="R34" s="85" t="s">
        <v>892</v>
      </c>
      <c r="S34" s="85" t="s">
        <v>895</v>
      </c>
      <c r="T34" s="85" t="s">
        <v>516</v>
      </c>
      <c r="U34" s="84" t="s">
        <v>105</v>
      </c>
      <c r="V34" s="103"/>
    </row>
    <row r="35" spans="1:22" s="27" customFormat="1" ht="144" customHeight="1" thickTop="1" thickBot="1" x14ac:dyDescent="0.3">
      <c r="A35" s="84" t="s">
        <v>52</v>
      </c>
      <c r="B35" s="84" t="s">
        <v>53</v>
      </c>
      <c r="C35" s="156" t="s">
        <v>933</v>
      </c>
      <c r="D35" s="107" t="s">
        <v>261</v>
      </c>
      <c r="E35" s="156" t="s">
        <v>932</v>
      </c>
      <c r="F35" s="84" t="s">
        <v>63</v>
      </c>
      <c r="G35" s="84" t="s">
        <v>64</v>
      </c>
      <c r="H35" s="84">
        <v>8</v>
      </c>
      <c r="I35" s="84" t="s">
        <v>61</v>
      </c>
      <c r="J35" s="185">
        <v>7771500</v>
      </c>
      <c r="K35" s="185">
        <v>8826487.1899999995</v>
      </c>
      <c r="L35" s="185">
        <v>8065125.2400000002</v>
      </c>
      <c r="M35" s="102">
        <v>42011</v>
      </c>
      <c r="N35" s="106" t="s">
        <v>200</v>
      </c>
      <c r="O35" s="84" t="s">
        <v>259</v>
      </c>
      <c r="P35" s="84" t="s">
        <v>753</v>
      </c>
      <c r="Q35" s="84" t="s">
        <v>803</v>
      </c>
      <c r="R35" s="84" t="s">
        <v>754</v>
      </c>
      <c r="S35" s="84" t="s">
        <v>754</v>
      </c>
      <c r="T35" s="85" t="s">
        <v>517</v>
      </c>
      <c r="U35" s="84" t="s">
        <v>105</v>
      </c>
      <c r="V35" s="103"/>
    </row>
    <row r="36" spans="1:22" ht="104.25" customHeight="1" thickTop="1" thickBot="1" x14ac:dyDescent="0.3">
      <c r="A36" s="84" t="s">
        <v>52</v>
      </c>
      <c r="B36" s="84" t="s">
        <v>53</v>
      </c>
      <c r="C36" s="156" t="s">
        <v>598</v>
      </c>
      <c r="D36" s="84" t="s">
        <v>8</v>
      </c>
      <c r="E36" s="156" t="s">
        <v>934</v>
      </c>
      <c r="F36" s="84" t="s">
        <v>65</v>
      </c>
      <c r="G36" s="84" t="s">
        <v>65</v>
      </c>
      <c r="H36" s="84" t="s">
        <v>658</v>
      </c>
      <c r="I36" s="86" t="s">
        <v>66</v>
      </c>
      <c r="J36" s="183">
        <v>1392000</v>
      </c>
      <c r="K36" s="183">
        <v>1392000</v>
      </c>
      <c r="L36" s="183">
        <v>0</v>
      </c>
      <c r="M36" s="102">
        <v>42011</v>
      </c>
      <c r="N36" s="106" t="s">
        <v>200</v>
      </c>
      <c r="O36" s="84" t="s">
        <v>599</v>
      </c>
      <c r="P36" s="84" t="s">
        <v>753</v>
      </c>
      <c r="Q36" s="84" t="s">
        <v>804</v>
      </c>
      <c r="R36" s="84" t="s">
        <v>754</v>
      </c>
      <c r="S36" s="84" t="s">
        <v>754</v>
      </c>
      <c r="T36" s="85" t="s">
        <v>518</v>
      </c>
      <c r="U36" s="84" t="s">
        <v>105</v>
      </c>
      <c r="V36" s="103"/>
    </row>
    <row r="37" spans="1:22" ht="73.5" customHeight="1" thickTop="1" thickBot="1" x14ac:dyDescent="0.3">
      <c r="A37" s="84" t="s">
        <v>52</v>
      </c>
      <c r="B37" s="84" t="s">
        <v>53</v>
      </c>
      <c r="C37" s="84" t="s">
        <v>896</v>
      </c>
      <c r="D37" s="84" t="s">
        <v>8</v>
      </c>
      <c r="E37" s="84" t="s">
        <v>929</v>
      </c>
      <c r="F37" s="84" t="s">
        <v>67</v>
      </c>
      <c r="G37" s="84" t="s">
        <v>67</v>
      </c>
      <c r="H37" s="84" t="s">
        <v>659</v>
      </c>
      <c r="I37" s="86" t="s">
        <v>68</v>
      </c>
      <c r="J37" s="185">
        <v>1632000</v>
      </c>
      <c r="K37" s="185">
        <v>0</v>
      </c>
      <c r="L37" s="185">
        <v>0</v>
      </c>
      <c r="M37" s="102">
        <v>42011</v>
      </c>
      <c r="N37" s="106" t="s">
        <v>200</v>
      </c>
      <c r="O37" s="161" t="s">
        <v>543</v>
      </c>
      <c r="P37" s="84" t="s">
        <v>543</v>
      </c>
      <c r="Q37" s="84" t="s">
        <v>543</v>
      </c>
      <c r="R37" s="84" t="s">
        <v>543</v>
      </c>
      <c r="S37" s="84" t="s">
        <v>543</v>
      </c>
      <c r="T37" s="85" t="s">
        <v>518</v>
      </c>
      <c r="U37" s="84" t="s">
        <v>105</v>
      </c>
      <c r="V37" s="103"/>
    </row>
    <row r="38" spans="1:22" ht="118.5" customHeight="1" thickTop="1" thickBot="1" x14ac:dyDescent="0.3">
      <c r="A38" s="84" t="s">
        <v>52</v>
      </c>
      <c r="B38" s="84" t="s">
        <v>53</v>
      </c>
      <c r="C38" s="84" t="s">
        <v>600</v>
      </c>
      <c r="D38" s="84" t="s">
        <v>8</v>
      </c>
      <c r="E38" s="84" t="s">
        <v>930</v>
      </c>
      <c r="F38" s="84" t="s">
        <v>69</v>
      </c>
      <c r="G38" s="84" t="s">
        <v>69</v>
      </c>
      <c r="H38" s="84">
        <v>32</v>
      </c>
      <c r="I38" s="86" t="s">
        <v>70</v>
      </c>
      <c r="J38" s="186">
        <v>1472000</v>
      </c>
      <c r="K38" s="186">
        <v>1472000</v>
      </c>
      <c r="L38" s="186">
        <v>1449104.55</v>
      </c>
      <c r="M38" s="102">
        <v>42011</v>
      </c>
      <c r="N38" s="106" t="s">
        <v>200</v>
      </c>
      <c r="O38" s="84" t="s">
        <v>630</v>
      </c>
      <c r="P38" s="84" t="s">
        <v>753</v>
      </c>
      <c r="Q38" s="84" t="s">
        <v>785</v>
      </c>
      <c r="R38" s="84" t="s">
        <v>754</v>
      </c>
      <c r="S38" s="84" t="s">
        <v>754</v>
      </c>
      <c r="T38" s="85" t="s">
        <v>518</v>
      </c>
      <c r="U38" s="84" t="s">
        <v>105</v>
      </c>
      <c r="V38" s="103"/>
    </row>
    <row r="39" spans="1:22" ht="98.25" customHeight="1" thickTop="1" thickBot="1" x14ac:dyDescent="0.3">
      <c r="A39" s="84" t="s">
        <v>52</v>
      </c>
      <c r="B39" s="84" t="s">
        <v>53</v>
      </c>
      <c r="C39" s="84" t="s">
        <v>632</v>
      </c>
      <c r="D39" s="84" t="s">
        <v>8</v>
      </c>
      <c r="E39" s="156" t="s">
        <v>931</v>
      </c>
      <c r="F39" s="84" t="s">
        <v>631</v>
      </c>
      <c r="G39" s="84" t="s">
        <v>631</v>
      </c>
      <c r="H39" s="84">
        <v>12</v>
      </c>
      <c r="I39" s="86" t="s">
        <v>66</v>
      </c>
      <c r="J39" s="185">
        <v>1040000</v>
      </c>
      <c r="K39" s="185">
        <v>1040000</v>
      </c>
      <c r="L39" s="185">
        <v>0</v>
      </c>
      <c r="M39" s="102">
        <v>42011</v>
      </c>
      <c r="N39" s="106" t="s">
        <v>200</v>
      </c>
      <c r="O39" s="84" t="s">
        <v>599</v>
      </c>
      <c r="P39" s="84" t="s">
        <v>753</v>
      </c>
      <c r="Q39" s="84" t="s">
        <v>804</v>
      </c>
      <c r="R39" s="84" t="s">
        <v>754</v>
      </c>
      <c r="S39" s="84" t="s">
        <v>754</v>
      </c>
      <c r="T39" s="85" t="s">
        <v>518</v>
      </c>
      <c r="U39" s="84" t="s">
        <v>105</v>
      </c>
      <c r="V39" s="103"/>
    </row>
    <row r="40" spans="1:22" s="1" customFormat="1" ht="90" customHeight="1" thickTop="1" thickBot="1" x14ac:dyDescent="0.3">
      <c r="A40" s="84" t="s">
        <v>52</v>
      </c>
      <c r="B40" s="84" t="s">
        <v>53</v>
      </c>
      <c r="C40" s="84" t="s">
        <v>724</v>
      </c>
      <c r="D40" s="84" t="s">
        <v>8</v>
      </c>
      <c r="E40" s="84" t="s">
        <v>526</v>
      </c>
      <c r="F40" s="84" t="s">
        <v>87</v>
      </c>
      <c r="G40" s="84" t="s">
        <v>633</v>
      </c>
      <c r="H40" s="84" t="s">
        <v>660</v>
      </c>
      <c r="I40" s="84" t="s">
        <v>10</v>
      </c>
      <c r="J40" s="177">
        <v>150000</v>
      </c>
      <c r="K40" s="177">
        <v>140000</v>
      </c>
      <c r="L40" s="177">
        <v>118453.84</v>
      </c>
      <c r="M40" s="102">
        <v>42011</v>
      </c>
      <c r="N40" s="87" t="s">
        <v>729</v>
      </c>
      <c r="O40" s="84" t="s">
        <v>592</v>
      </c>
      <c r="P40" s="84" t="s">
        <v>753</v>
      </c>
      <c r="Q40" s="84" t="s">
        <v>802</v>
      </c>
      <c r="R40" s="84" t="s">
        <v>754</v>
      </c>
      <c r="S40" s="84" t="s">
        <v>754</v>
      </c>
      <c r="T40" s="85" t="s">
        <v>519</v>
      </c>
      <c r="U40" s="84" t="s">
        <v>105</v>
      </c>
      <c r="V40" s="103"/>
    </row>
    <row r="41" spans="1:22" ht="75" customHeight="1" thickTop="1" thickBot="1" x14ac:dyDescent="0.3">
      <c r="A41" s="84" t="s">
        <v>71</v>
      </c>
      <c r="B41" s="84" t="s">
        <v>53</v>
      </c>
      <c r="C41" s="163" t="s">
        <v>941</v>
      </c>
      <c r="D41" s="84" t="s">
        <v>204</v>
      </c>
      <c r="E41" s="156" t="s">
        <v>935</v>
      </c>
      <c r="F41" s="156" t="s">
        <v>936</v>
      </c>
      <c r="G41" s="84" t="s">
        <v>9</v>
      </c>
      <c r="H41" s="108"/>
      <c r="I41" s="84" t="s">
        <v>19</v>
      </c>
      <c r="J41" s="181">
        <v>1936405</v>
      </c>
      <c r="K41" s="177">
        <v>1793613.68</v>
      </c>
      <c r="L41" s="177">
        <v>1793613.68</v>
      </c>
      <c r="M41" s="102">
        <v>42011</v>
      </c>
      <c r="N41" s="84" t="s">
        <v>730</v>
      </c>
      <c r="O41" s="84" t="s">
        <v>8</v>
      </c>
      <c r="P41" s="84" t="s">
        <v>8</v>
      </c>
      <c r="Q41" s="84" t="s">
        <v>8</v>
      </c>
      <c r="R41" s="84" t="s">
        <v>8</v>
      </c>
      <c r="S41" s="84" t="s">
        <v>8</v>
      </c>
      <c r="T41" s="85" t="s">
        <v>521</v>
      </c>
      <c r="U41" s="84" t="s">
        <v>105</v>
      </c>
      <c r="V41" s="103"/>
    </row>
    <row r="42" spans="1:22" ht="78.75" customHeight="1" thickTop="1" thickBot="1" x14ac:dyDescent="0.3">
      <c r="A42" s="84" t="s">
        <v>72</v>
      </c>
      <c r="B42" s="84" t="s">
        <v>53</v>
      </c>
      <c r="C42" s="84" t="s">
        <v>603</v>
      </c>
      <c r="D42" s="84" t="s">
        <v>204</v>
      </c>
      <c r="E42" s="84" t="s">
        <v>73</v>
      </c>
      <c r="F42" s="84" t="s">
        <v>74</v>
      </c>
      <c r="G42" s="84" t="s">
        <v>634</v>
      </c>
      <c r="H42" s="84" t="s">
        <v>654</v>
      </c>
      <c r="I42" s="84" t="s">
        <v>19</v>
      </c>
      <c r="J42" s="181">
        <v>22000000</v>
      </c>
      <c r="K42" s="181">
        <v>21848466.41</v>
      </c>
      <c r="L42" s="181">
        <v>20565864.050000001</v>
      </c>
      <c r="M42" s="102">
        <v>42011</v>
      </c>
      <c r="N42" s="88" t="s">
        <v>729</v>
      </c>
      <c r="O42" s="84" t="s">
        <v>202</v>
      </c>
      <c r="P42" s="84" t="s">
        <v>753</v>
      </c>
      <c r="Q42" s="84" t="s">
        <v>876</v>
      </c>
      <c r="R42" s="84" t="s">
        <v>877</v>
      </c>
      <c r="S42" s="84" t="s">
        <v>878</v>
      </c>
      <c r="T42" s="85" t="s">
        <v>520</v>
      </c>
      <c r="U42" s="84" t="s">
        <v>105</v>
      </c>
      <c r="V42" s="103"/>
    </row>
    <row r="43" spans="1:22" s="27" customFormat="1" ht="116.25" customHeight="1" thickTop="1" thickBot="1" x14ac:dyDescent="0.3">
      <c r="A43" s="84" t="s">
        <v>71</v>
      </c>
      <c r="B43" s="84" t="s">
        <v>53</v>
      </c>
      <c r="C43" s="163" t="s">
        <v>940</v>
      </c>
      <c r="D43" s="84" t="s">
        <v>204</v>
      </c>
      <c r="E43" s="84" t="s">
        <v>725</v>
      </c>
      <c r="F43" s="84" t="s">
        <v>726</v>
      </c>
      <c r="G43" s="84" t="s">
        <v>728</v>
      </c>
      <c r="H43" s="108"/>
      <c r="I43" s="84" t="s">
        <v>19</v>
      </c>
      <c r="J43" s="178">
        <v>13976988.130000001</v>
      </c>
      <c r="K43" s="181">
        <v>3000000</v>
      </c>
      <c r="L43" s="181">
        <v>2821564.41</v>
      </c>
      <c r="M43" s="102">
        <v>42011</v>
      </c>
      <c r="N43" s="84" t="s">
        <v>200</v>
      </c>
      <c r="O43" s="84" t="s">
        <v>727</v>
      </c>
      <c r="P43" s="84" t="s">
        <v>772</v>
      </c>
      <c r="Q43" s="84" t="s">
        <v>937</v>
      </c>
      <c r="R43" s="84" t="s">
        <v>938</v>
      </c>
      <c r="S43" s="84" t="s">
        <v>939</v>
      </c>
      <c r="T43" s="85" t="s">
        <v>522</v>
      </c>
      <c r="U43" s="84" t="s">
        <v>105</v>
      </c>
      <c r="V43" s="103"/>
    </row>
    <row r="44" spans="1:22" ht="61.5" thickTop="1" thickBot="1" x14ac:dyDescent="0.3">
      <c r="A44" s="84" t="s">
        <v>71</v>
      </c>
      <c r="B44" s="84" t="s">
        <v>53</v>
      </c>
      <c r="C44" s="84" t="s">
        <v>618</v>
      </c>
      <c r="D44" s="84" t="s">
        <v>204</v>
      </c>
      <c r="E44" s="84" t="s">
        <v>75</v>
      </c>
      <c r="F44" s="84" t="s">
        <v>76</v>
      </c>
      <c r="G44" s="84" t="s">
        <v>635</v>
      </c>
      <c r="H44" s="84" t="s">
        <v>651</v>
      </c>
      <c r="I44" s="84" t="s">
        <v>19</v>
      </c>
      <c r="J44" s="181">
        <v>9387156</v>
      </c>
      <c r="K44" s="181">
        <v>15403183.1</v>
      </c>
      <c r="L44" s="181">
        <v>14903182.5</v>
      </c>
      <c r="M44" s="102">
        <v>42011</v>
      </c>
      <c r="N44" s="88" t="s">
        <v>384</v>
      </c>
      <c r="O44" s="84" t="s">
        <v>8</v>
      </c>
      <c r="P44" s="84" t="s">
        <v>8</v>
      </c>
      <c r="Q44" s="84" t="s">
        <v>8</v>
      </c>
      <c r="R44" s="84" t="s">
        <v>8</v>
      </c>
      <c r="S44" s="84" t="s">
        <v>8</v>
      </c>
      <c r="T44" s="85" t="s">
        <v>523</v>
      </c>
      <c r="U44" s="84" t="s">
        <v>105</v>
      </c>
      <c r="V44" s="103"/>
    </row>
    <row r="45" spans="1:22" ht="105" customHeight="1" thickTop="1" thickBot="1" x14ac:dyDescent="0.3">
      <c r="A45" s="84" t="s">
        <v>71</v>
      </c>
      <c r="B45" s="84" t="s">
        <v>53</v>
      </c>
      <c r="C45" s="84" t="s">
        <v>619</v>
      </c>
      <c r="D45" s="84" t="s">
        <v>8</v>
      </c>
      <c r="E45" s="84" t="s">
        <v>77</v>
      </c>
      <c r="F45" s="84" t="s">
        <v>78</v>
      </c>
      <c r="G45" s="84" t="s">
        <v>79</v>
      </c>
      <c r="H45" s="84" t="s">
        <v>661</v>
      </c>
      <c r="I45" s="84" t="s">
        <v>19</v>
      </c>
      <c r="J45" s="177">
        <v>23000000</v>
      </c>
      <c r="K45" s="177">
        <v>19689296.809999999</v>
      </c>
      <c r="L45" s="177">
        <v>13610364.5</v>
      </c>
      <c r="M45" s="102">
        <v>42011</v>
      </c>
      <c r="N45" s="84" t="s">
        <v>200</v>
      </c>
      <c r="O45" s="84" t="s">
        <v>601</v>
      </c>
      <c r="P45" s="161" t="s">
        <v>772</v>
      </c>
      <c r="Q45" s="84" t="s">
        <v>885</v>
      </c>
      <c r="R45" s="84" t="s">
        <v>881</v>
      </c>
      <c r="S45" s="84" t="s">
        <v>886</v>
      </c>
      <c r="T45" s="85" t="s">
        <v>523</v>
      </c>
      <c r="U45" s="84" t="s">
        <v>105</v>
      </c>
      <c r="V45" s="103"/>
    </row>
    <row r="46" spans="1:22" ht="163.5" customHeight="1" thickTop="1" thickBot="1" x14ac:dyDescent="0.3">
      <c r="A46" s="84" t="s">
        <v>71</v>
      </c>
      <c r="B46" s="84" t="s">
        <v>53</v>
      </c>
      <c r="C46" s="84" t="s">
        <v>620</v>
      </c>
      <c r="D46" s="84" t="s">
        <v>8</v>
      </c>
      <c r="E46" s="84" t="s">
        <v>80</v>
      </c>
      <c r="F46" s="84" t="s">
        <v>81</v>
      </c>
      <c r="G46" s="84" t="s">
        <v>9</v>
      </c>
      <c r="H46" s="84" t="s">
        <v>662</v>
      </c>
      <c r="I46" s="84" t="s">
        <v>19</v>
      </c>
      <c r="J46" s="177">
        <v>23811987.670000002</v>
      </c>
      <c r="K46" s="177">
        <v>20613816.059999999</v>
      </c>
      <c r="L46" s="177">
        <v>17571078.940000001</v>
      </c>
      <c r="M46" s="102">
        <v>42011</v>
      </c>
      <c r="N46" s="84" t="s">
        <v>200</v>
      </c>
      <c r="O46" s="84" t="s">
        <v>602</v>
      </c>
      <c r="P46" s="84" t="s">
        <v>753</v>
      </c>
      <c r="Q46" s="84" t="s">
        <v>805</v>
      </c>
      <c r="R46" s="84" t="s">
        <v>754</v>
      </c>
      <c r="S46" s="84" t="s">
        <v>754</v>
      </c>
      <c r="T46" s="85" t="s">
        <v>524</v>
      </c>
      <c r="U46" s="84" t="s">
        <v>105</v>
      </c>
      <c r="V46" s="103"/>
    </row>
    <row r="47" spans="1:22" s="187" customFormat="1" ht="162" customHeight="1" thickTop="1" thickBot="1" x14ac:dyDescent="0.3">
      <c r="A47" s="186" t="s">
        <v>71</v>
      </c>
      <c r="B47" s="186" t="s">
        <v>53</v>
      </c>
      <c r="C47" s="186" t="s">
        <v>604</v>
      </c>
      <c r="D47" s="186" t="s">
        <v>8</v>
      </c>
      <c r="E47" s="186" t="s">
        <v>613</v>
      </c>
      <c r="F47" s="186" t="s">
        <v>614</v>
      </c>
      <c r="G47" s="186" t="s">
        <v>9</v>
      </c>
      <c r="H47" s="186" t="s">
        <v>666</v>
      </c>
      <c r="I47" s="186" t="s">
        <v>19</v>
      </c>
      <c r="J47" s="178" t="s">
        <v>82</v>
      </c>
      <c r="K47" s="178">
        <v>0</v>
      </c>
      <c r="L47" s="178">
        <v>0</v>
      </c>
      <c r="M47" s="188">
        <v>42011</v>
      </c>
      <c r="N47" s="186" t="s">
        <v>200</v>
      </c>
      <c r="O47" s="186" t="s">
        <v>203</v>
      </c>
      <c r="P47" s="186" t="s">
        <v>753</v>
      </c>
      <c r="Q47" s="186" t="s">
        <v>806</v>
      </c>
      <c r="R47" s="186" t="s">
        <v>754</v>
      </c>
      <c r="S47" s="186" t="s">
        <v>754</v>
      </c>
      <c r="T47" s="189" t="s">
        <v>524</v>
      </c>
      <c r="U47" s="186" t="s">
        <v>105</v>
      </c>
      <c r="V47" s="190"/>
    </row>
    <row r="48" spans="1:22" s="12" customFormat="1" ht="85.5" customHeight="1" thickTop="1" thickBot="1" x14ac:dyDescent="0.3">
      <c r="A48" s="84" t="s">
        <v>83</v>
      </c>
      <c r="B48" s="84" t="s">
        <v>53</v>
      </c>
      <c r="C48" s="84" t="s">
        <v>607</v>
      </c>
      <c r="D48" s="84" t="s">
        <v>8</v>
      </c>
      <c r="E48" s="84" t="s">
        <v>608</v>
      </c>
      <c r="F48" s="84" t="s">
        <v>609</v>
      </c>
      <c r="G48" s="84" t="s">
        <v>9</v>
      </c>
      <c r="H48" s="84" t="s">
        <v>663</v>
      </c>
      <c r="I48" s="84" t="s">
        <v>19</v>
      </c>
      <c r="J48" s="181">
        <v>1100000</v>
      </c>
      <c r="K48" s="181">
        <v>0</v>
      </c>
      <c r="L48" s="181">
        <v>0</v>
      </c>
      <c r="M48" s="102">
        <v>42011</v>
      </c>
      <c r="N48" s="84" t="s">
        <v>200</v>
      </c>
      <c r="O48" s="84" t="s">
        <v>203</v>
      </c>
      <c r="P48" s="84" t="s">
        <v>753</v>
      </c>
      <c r="Q48" s="84" t="s">
        <v>806</v>
      </c>
      <c r="R48" s="84" t="s">
        <v>754</v>
      </c>
      <c r="S48" s="84" t="s">
        <v>754</v>
      </c>
      <c r="T48" s="85" t="s">
        <v>524</v>
      </c>
      <c r="U48" s="84" t="s">
        <v>105</v>
      </c>
      <c r="V48" s="103"/>
    </row>
    <row r="49" spans="1:22" ht="142.5" customHeight="1" thickTop="1" thickBot="1" x14ac:dyDescent="0.3">
      <c r="A49" s="84" t="s">
        <v>83</v>
      </c>
      <c r="B49" s="84" t="s">
        <v>53</v>
      </c>
      <c r="C49" s="84" t="s">
        <v>84</v>
      </c>
      <c r="D49" s="84" t="s">
        <v>8</v>
      </c>
      <c r="E49" s="84" t="s">
        <v>85</v>
      </c>
      <c r="F49" s="84" t="s">
        <v>86</v>
      </c>
      <c r="G49" s="84" t="s">
        <v>9</v>
      </c>
      <c r="H49" s="84" t="s">
        <v>656</v>
      </c>
      <c r="I49" s="84" t="s">
        <v>19</v>
      </c>
      <c r="J49" s="181">
        <v>2492678</v>
      </c>
      <c r="K49" s="181">
        <v>4492677.57</v>
      </c>
      <c r="L49" s="181">
        <v>1296760.67</v>
      </c>
      <c r="M49" s="102">
        <v>42011</v>
      </c>
      <c r="N49" s="84" t="s">
        <v>200</v>
      </c>
      <c r="O49" s="109" t="s">
        <v>606</v>
      </c>
      <c r="P49" s="109" t="s">
        <v>753</v>
      </c>
      <c r="Q49" s="109" t="s">
        <v>813</v>
      </c>
      <c r="R49" s="109" t="s">
        <v>754</v>
      </c>
      <c r="S49" s="109" t="s">
        <v>754</v>
      </c>
      <c r="T49" s="85" t="s">
        <v>520</v>
      </c>
      <c r="U49" s="84" t="s">
        <v>105</v>
      </c>
      <c r="V49" s="103"/>
    </row>
    <row r="50" spans="1:22" ht="102" customHeight="1" thickTop="1" thickBot="1" x14ac:dyDescent="0.3">
      <c r="A50" s="84" t="s">
        <v>88</v>
      </c>
      <c r="B50" s="84" t="s">
        <v>53</v>
      </c>
      <c r="C50" s="84" t="s">
        <v>605</v>
      </c>
      <c r="D50" s="84" t="s">
        <v>8</v>
      </c>
      <c r="E50" s="84" t="s">
        <v>90</v>
      </c>
      <c r="F50" s="84" t="s">
        <v>723</v>
      </c>
      <c r="G50" s="84" t="s">
        <v>722</v>
      </c>
      <c r="H50" s="84" t="s">
        <v>665</v>
      </c>
      <c r="I50" s="84" t="s">
        <v>19</v>
      </c>
      <c r="J50" s="181">
        <v>2000000</v>
      </c>
      <c r="K50" s="181">
        <v>2000000</v>
      </c>
      <c r="L50" s="181">
        <v>0</v>
      </c>
      <c r="M50" s="102">
        <v>42011</v>
      </c>
      <c r="N50" s="84" t="s">
        <v>200</v>
      </c>
      <c r="O50" s="84" t="s">
        <v>203</v>
      </c>
      <c r="P50" s="84" t="s">
        <v>753</v>
      </c>
      <c r="Q50" s="84" t="s">
        <v>807</v>
      </c>
      <c r="R50" s="84" t="s">
        <v>808</v>
      </c>
      <c r="S50" s="84" t="s">
        <v>809</v>
      </c>
      <c r="T50" s="85" t="s">
        <v>525</v>
      </c>
      <c r="U50" s="84" t="s">
        <v>105</v>
      </c>
      <c r="V50" s="103"/>
    </row>
    <row r="51" spans="1:22" ht="94.5" customHeight="1" thickTop="1" thickBot="1" x14ac:dyDescent="0.3">
      <c r="A51" s="84" t="s">
        <v>88</v>
      </c>
      <c r="B51" s="84" t="s">
        <v>53</v>
      </c>
      <c r="C51" s="84" t="s">
        <v>89</v>
      </c>
      <c r="D51" s="84" t="s">
        <v>8</v>
      </c>
      <c r="E51" s="84" t="s">
        <v>90</v>
      </c>
      <c r="F51" s="84" t="s">
        <v>92</v>
      </c>
      <c r="G51" s="84" t="s">
        <v>640</v>
      </c>
      <c r="H51" s="84" t="s">
        <v>656</v>
      </c>
      <c r="I51" s="84" t="s">
        <v>10</v>
      </c>
      <c r="J51" s="177">
        <v>300000</v>
      </c>
      <c r="K51" s="177">
        <v>300000</v>
      </c>
      <c r="L51" s="177">
        <v>0</v>
      </c>
      <c r="M51" s="102">
        <v>42011</v>
      </c>
      <c r="N51" s="84" t="s">
        <v>200</v>
      </c>
      <c r="O51" s="84" t="s">
        <v>611</v>
      </c>
      <c r="P51" s="84" t="s">
        <v>753</v>
      </c>
      <c r="Q51" s="84" t="s">
        <v>897</v>
      </c>
      <c r="R51" s="84" t="s">
        <v>755</v>
      </c>
      <c r="S51" s="84" t="s">
        <v>755</v>
      </c>
      <c r="T51" s="85" t="s">
        <v>525</v>
      </c>
      <c r="U51" s="84" t="s">
        <v>105</v>
      </c>
      <c r="V51" s="103"/>
    </row>
    <row r="52" spans="1:22" s="187" customFormat="1" ht="128.25" customHeight="1" thickTop="1" thickBot="1" x14ac:dyDescent="0.3">
      <c r="A52" s="84" t="s">
        <v>88</v>
      </c>
      <c r="B52" s="84" t="s">
        <v>53</v>
      </c>
      <c r="C52" s="84" t="s">
        <v>473</v>
      </c>
      <c r="D52" s="84" t="s">
        <v>8</v>
      </c>
      <c r="E52" s="84" t="s">
        <v>93</v>
      </c>
      <c r="F52" s="84" t="s">
        <v>94</v>
      </c>
      <c r="G52" s="84" t="s">
        <v>640</v>
      </c>
      <c r="H52" s="84" t="s">
        <v>656</v>
      </c>
      <c r="I52" s="84" t="s">
        <v>10</v>
      </c>
      <c r="J52" s="177">
        <v>70000</v>
      </c>
      <c r="K52" s="177">
        <v>70000</v>
      </c>
      <c r="L52" s="177">
        <v>0</v>
      </c>
      <c r="M52" s="102">
        <v>42011</v>
      </c>
      <c r="N52" s="84" t="s">
        <v>200</v>
      </c>
      <c r="O52" s="84" t="s">
        <v>610</v>
      </c>
      <c r="P52" s="84" t="s">
        <v>772</v>
      </c>
      <c r="Q52" s="84" t="s">
        <v>879</v>
      </c>
      <c r="R52" s="84" t="s">
        <v>898</v>
      </c>
      <c r="S52" s="84" t="s">
        <v>899</v>
      </c>
      <c r="T52" s="85" t="s">
        <v>525</v>
      </c>
      <c r="U52" s="84" t="s">
        <v>105</v>
      </c>
      <c r="V52" s="190"/>
    </row>
    <row r="53" spans="1:22" s="187" customFormat="1" ht="73.5" thickTop="1" thickBot="1" x14ac:dyDescent="0.3">
      <c r="A53" s="84" t="s">
        <v>88</v>
      </c>
      <c r="B53" s="84" t="s">
        <v>53</v>
      </c>
      <c r="C53" s="84" t="s">
        <v>527</v>
      </c>
      <c r="D53" s="84" t="s">
        <v>8</v>
      </c>
      <c r="E53" s="84" t="s">
        <v>90</v>
      </c>
      <c r="F53" s="84" t="s">
        <v>95</v>
      </c>
      <c r="G53" s="84" t="s">
        <v>96</v>
      </c>
      <c r="H53" s="84" t="s">
        <v>664</v>
      </c>
      <c r="I53" s="84" t="s">
        <v>10</v>
      </c>
      <c r="J53" s="177">
        <v>300000</v>
      </c>
      <c r="K53" s="177">
        <v>300000</v>
      </c>
      <c r="L53" s="177">
        <v>0</v>
      </c>
      <c r="M53" s="102">
        <v>42011</v>
      </c>
      <c r="N53" s="84" t="s">
        <v>200</v>
      </c>
      <c r="O53" s="84" t="s">
        <v>205</v>
      </c>
      <c r="P53" s="84" t="s">
        <v>772</v>
      </c>
      <c r="Q53" s="84" t="s">
        <v>880</v>
      </c>
      <c r="R53" s="84" t="s">
        <v>810</v>
      </c>
      <c r="S53" s="84" t="s">
        <v>900</v>
      </c>
      <c r="T53" s="85" t="s">
        <v>525</v>
      </c>
      <c r="U53" s="84" t="s">
        <v>105</v>
      </c>
      <c r="V53" s="191"/>
    </row>
    <row r="54" spans="1:22" ht="15.75" thickTop="1" x14ac:dyDescent="0.25"/>
  </sheetData>
  <mergeCells count="1">
    <mergeCell ref="A2:U2"/>
  </mergeCells>
  <pageMargins left="0.70866141732283472" right="0.70866141732283472" top="0.74803149606299213" bottom="0.74803149606299213" header="0.31496062992125984" footer="0.31496062992125984"/>
  <pageSetup paperSize="9" scale="4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
  <sheetViews>
    <sheetView view="pageBreakPreview" zoomScale="73" zoomScaleNormal="98" zoomScaleSheetLayoutView="73" workbookViewId="0">
      <pane ySplit="1" topLeftCell="A9" activePane="bottomLeft" state="frozen"/>
      <selection pane="bottomLeft" activeCell="L10" sqref="L10"/>
    </sheetView>
  </sheetViews>
  <sheetFormatPr defaultRowHeight="12.75" x14ac:dyDescent="0.2"/>
  <cols>
    <col min="1" max="1" width="12.7109375" style="9" customWidth="1"/>
    <col min="2" max="2" width="10.5703125" style="9" customWidth="1"/>
    <col min="3" max="3" width="16.7109375" style="3" customWidth="1"/>
    <col min="4" max="4" width="13.7109375" style="3" customWidth="1"/>
    <col min="5" max="5" width="13.5703125" style="3" customWidth="1"/>
    <col min="6" max="6" width="12" style="3" customWidth="1"/>
    <col min="7" max="8" width="9.5703125" style="3" customWidth="1"/>
    <col min="9" max="9" width="9.7109375" style="3" customWidth="1"/>
    <col min="10" max="10" width="17.85546875" style="193" customWidth="1"/>
    <col min="11" max="12" width="13.140625" style="193" customWidth="1"/>
    <col min="13" max="13" width="8.85546875" style="9" customWidth="1"/>
    <col min="14" max="14" width="9.28515625" style="9" customWidth="1"/>
    <col min="15" max="15" width="15.42578125" style="3" customWidth="1"/>
    <col min="16" max="19" width="15.28515625" style="73" customWidth="1"/>
    <col min="20" max="20" width="8.5703125" style="10" customWidth="1"/>
    <col min="21" max="21" width="8" style="10" customWidth="1"/>
    <col min="22" max="22" width="12.28515625" style="11" customWidth="1"/>
    <col min="23" max="23" width="7.85546875" style="3" customWidth="1"/>
    <col min="24" max="25" width="9.140625" style="3"/>
    <col min="26" max="26" width="21.140625" style="3" customWidth="1"/>
    <col min="27" max="259" width="9.140625" style="3"/>
    <col min="260" max="260" width="15.85546875" style="3" customWidth="1"/>
    <col min="261" max="261" width="15.28515625" style="3" customWidth="1"/>
    <col min="262" max="262" width="16.85546875" style="3" customWidth="1"/>
    <col min="263" max="263" width="21.42578125" style="3" customWidth="1"/>
    <col min="264" max="264" width="16.7109375" style="3" customWidth="1"/>
    <col min="265" max="265" width="17.7109375" style="3" customWidth="1"/>
    <col min="266" max="266" width="16.140625" style="3" customWidth="1"/>
    <col min="267" max="267" width="27.140625" style="3" customWidth="1"/>
    <col min="268" max="268" width="12.42578125" style="3" customWidth="1"/>
    <col min="269" max="269" width="11.7109375" style="3" customWidth="1"/>
    <col min="270" max="270" width="18.140625" style="3" customWidth="1"/>
    <col min="271" max="271" width="18.28515625" style="3" customWidth="1"/>
    <col min="272" max="272" width="16.7109375" style="3" customWidth="1"/>
    <col min="273" max="273" width="17.85546875" style="3" customWidth="1"/>
    <col min="274" max="274" width="16.85546875" style="3" customWidth="1"/>
    <col min="275" max="275" width="15.7109375" style="3" bestFit="1" customWidth="1"/>
    <col min="276" max="276" width="15.28515625" style="3" customWidth="1"/>
    <col min="277" max="277" width="24.7109375" style="3" customWidth="1"/>
    <col min="278" max="278" width="10.28515625" style="3" customWidth="1"/>
    <col min="279" max="279" width="9.28515625" style="3" bestFit="1" customWidth="1"/>
    <col min="280" max="515" width="9.140625" style="3"/>
    <col min="516" max="516" width="15.85546875" style="3" customWidth="1"/>
    <col min="517" max="517" width="15.28515625" style="3" customWidth="1"/>
    <col min="518" max="518" width="16.85546875" style="3" customWidth="1"/>
    <col min="519" max="519" width="21.42578125" style="3" customWidth="1"/>
    <col min="520" max="520" width="16.7109375" style="3" customWidth="1"/>
    <col min="521" max="521" width="17.7109375" style="3" customWidth="1"/>
    <col min="522" max="522" width="16.140625" style="3" customWidth="1"/>
    <col min="523" max="523" width="27.140625" style="3" customWidth="1"/>
    <col min="524" max="524" width="12.42578125" style="3" customWidth="1"/>
    <col min="525" max="525" width="11.7109375" style="3" customWidth="1"/>
    <col min="526" max="526" width="18.140625" style="3" customWidth="1"/>
    <col min="527" max="527" width="18.28515625" style="3" customWidth="1"/>
    <col min="528" max="528" width="16.7109375" style="3" customWidth="1"/>
    <col min="529" max="529" width="17.85546875" style="3" customWidth="1"/>
    <col min="530" max="530" width="16.85546875" style="3" customWidth="1"/>
    <col min="531" max="531" width="15.7109375" style="3" bestFit="1" customWidth="1"/>
    <col min="532" max="532" width="15.28515625" style="3" customWidth="1"/>
    <col min="533" max="533" width="24.7109375" style="3" customWidth="1"/>
    <col min="534" max="534" width="10.28515625" style="3" customWidth="1"/>
    <col min="535" max="535" width="9.28515625" style="3" bestFit="1" customWidth="1"/>
    <col min="536" max="771" width="9.140625" style="3"/>
    <col min="772" max="772" width="15.85546875" style="3" customWidth="1"/>
    <col min="773" max="773" width="15.28515625" style="3" customWidth="1"/>
    <col min="774" max="774" width="16.85546875" style="3" customWidth="1"/>
    <col min="775" max="775" width="21.42578125" style="3" customWidth="1"/>
    <col min="776" max="776" width="16.7109375" style="3" customWidth="1"/>
    <col min="777" max="777" width="17.7109375" style="3" customWidth="1"/>
    <col min="778" max="778" width="16.140625" style="3" customWidth="1"/>
    <col min="779" max="779" width="27.140625" style="3" customWidth="1"/>
    <col min="780" max="780" width="12.42578125" style="3" customWidth="1"/>
    <col min="781" max="781" width="11.7109375" style="3" customWidth="1"/>
    <col min="782" max="782" width="18.140625" style="3" customWidth="1"/>
    <col min="783" max="783" width="18.28515625" style="3" customWidth="1"/>
    <col min="784" max="784" width="16.7109375" style="3" customWidth="1"/>
    <col min="785" max="785" width="17.85546875" style="3" customWidth="1"/>
    <col min="786" max="786" width="16.85546875" style="3" customWidth="1"/>
    <col min="787" max="787" width="15.7109375" style="3" bestFit="1" customWidth="1"/>
    <col min="788" max="788" width="15.28515625" style="3" customWidth="1"/>
    <col min="789" max="789" width="24.7109375" style="3" customWidth="1"/>
    <col min="790" max="790" width="10.28515625" style="3" customWidth="1"/>
    <col min="791" max="791" width="9.28515625" style="3" bestFit="1" customWidth="1"/>
    <col min="792" max="1027" width="9.140625" style="3"/>
    <col min="1028" max="1028" width="15.85546875" style="3" customWidth="1"/>
    <col min="1029" max="1029" width="15.28515625" style="3" customWidth="1"/>
    <col min="1030" max="1030" width="16.85546875" style="3" customWidth="1"/>
    <col min="1031" max="1031" width="21.42578125" style="3" customWidth="1"/>
    <col min="1032" max="1032" width="16.7109375" style="3" customWidth="1"/>
    <col min="1033" max="1033" width="17.7109375" style="3" customWidth="1"/>
    <col min="1034" max="1034" width="16.140625" style="3" customWidth="1"/>
    <col min="1035" max="1035" width="27.140625" style="3" customWidth="1"/>
    <col min="1036" max="1036" width="12.42578125" style="3" customWidth="1"/>
    <col min="1037" max="1037" width="11.7109375" style="3" customWidth="1"/>
    <col min="1038" max="1038" width="18.140625" style="3" customWidth="1"/>
    <col min="1039" max="1039" width="18.28515625" style="3" customWidth="1"/>
    <col min="1040" max="1040" width="16.7109375" style="3" customWidth="1"/>
    <col min="1041" max="1041" width="17.85546875" style="3" customWidth="1"/>
    <col min="1042" max="1042" width="16.85546875" style="3" customWidth="1"/>
    <col min="1043" max="1043" width="15.7109375" style="3" bestFit="1" customWidth="1"/>
    <col min="1044" max="1044" width="15.28515625" style="3" customWidth="1"/>
    <col min="1045" max="1045" width="24.7109375" style="3" customWidth="1"/>
    <col min="1046" max="1046" width="10.28515625" style="3" customWidth="1"/>
    <col min="1047" max="1047" width="9.28515625" style="3" bestFit="1" customWidth="1"/>
    <col min="1048" max="1283" width="9.140625" style="3"/>
    <col min="1284" max="1284" width="15.85546875" style="3" customWidth="1"/>
    <col min="1285" max="1285" width="15.28515625" style="3" customWidth="1"/>
    <col min="1286" max="1286" width="16.85546875" style="3" customWidth="1"/>
    <col min="1287" max="1287" width="21.42578125" style="3" customWidth="1"/>
    <col min="1288" max="1288" width="16.7109375" style="3" customWidth="1"/>
    <col min="1289" max="1289" width="17.7109375" style="3" customWidth="1"/>
    <col min="1290" max="1290" width="16.140625" style="3" customWidth="1"/>
    <col min="1291" max="1291" width="27.140625" style="3" customWidth="1"/>
    <col min="1292" max="1292" width="12.42578125" style="3" customWidth="1"/>
    <col min="1293" max="1293" width="11.7109375" style="3" customWidth="1"/>
    <col min="1294" max="1294" width="18.140625" style="3" customWidth="1"/>
    <col min="1295" max="1295" width="18.28515625" style="3" customWidth="1"/>
    <col min="1296" max="1296" width="16.7109375" style="3" customWidth="1"/>
    <col min="1297" max="1297" width="17.85546875" style="3" customWidth="1"/>
    <col min="1298" max="1298" width="16.85546875" style="3" customWidth="1"/>
    <col min="1299" max="1299" width="15.7109375" style="3" bestFit="1" customWidth="1"/>
    <col min="1300" max="1300" width="15.28515625" style="3" customWidth="1"/>
    <col min="1301" max="1301" width="24.7109375" style="3" customWidth="1"/>
    <col min="1302" max="1302" width="10.28515625" style="3" customWidth="1"/>
    <col min="1303" max="1303" width="9.28515625" style="3" bestFit="1" customWidth="1"/>
    <col min="1304" max="1539" width="9.140625" style="3"/>
    <col min="1540" max="1540" width="15.85546875" style="3" customWidth="1"/>
    <col min="1541" max="1541" width="15.28515625" style="3" customWidth="1"/>
    <col min="1542" max="1542" width="16.85546875" style="3" customWidth="1"/>
    <col min="1543" max="1543" width="21.42578125" style="3" customWidth="1"/>
    <col min="1544" max="1544" width="16.7109375" style="3" customWidth="1"/>
    <col min="1545" max="1545" width="17.7109375" style="3" customWidth="1"/>
    <col min="1546" max="1546" width="16.140625" style="3" customWidth="1"/>
    <col min="1547" max="1547" width="27.140625" style="3" customWidth="1"/>
    <col min="1548" max="1548" width="12.42578125" style="3" customWidth="1"/>
    <col min="1549" max="1549" width="11.7109375" style="3" customWidth="1"/>
    <col min="1550" max="1550" width="18.140625" style="3" customWidth="1"/>
    <col min="1551" max="1551" width="18.28515625" style="3" customWidth="1"/>
    <col min="1552" max="1552" width="16.7109375" style="3" customWidth="1"/>
    <col min="1553" max="1553" width="17.85546875" style="3" customWidth="1"/>
    <col min="1554" max="1554" width="16.85546875" style="3" customWidth="1"/>
    <col min="1555" max="1555" width="15.7109375" style="3" bestFit="1" customWidth="1"/>
    <col min="1556" max="1556" width="15.28515625" style="3" customWidth="1"/>
    <col min="1557" max="1557" width="24.7109375" style="3" customWidth="1"/>
    <col min="1558" max="1558" width="10.28515625" style="3" customWidth="1"/>
    <col min="1559" max="1559" width="9.28515625" style="3" bestFit="1" customWidth="1"/>
    <col min="1560" max="1795" width="9.140625" style="3"/>
    <col min="1796" max="1796" width="15.85546875" style="3" customWidth="1"/>
    <col min="1797" max="1797" width="15.28515625" style="3" customWidth="1"/>
    <col min="1798" max="1798" width="16.85546875" style="3" customWidth="1"/>
    <col min="1799" max="1799" width="21.42578125" style="3" customWidth="1"/>
    <col min="1800" max="1800" width="16.7109375" style="3" customWidth="1"/>
    <col min="1801" max="1801" width="17.7109375" style="3" customWidth="1"/>
    <col min="1802" max="1802" width="16.140625" style="3" customWidth="1"/>
    <col min="1803" max="1803" width="27.140625" style="3" customWidth="1"/>
    <col min="1804" max="1804" width="12.42578125" style="3" customWidth="1"/>
    <col min="1805" max="1805" width="11.7109375" style="3" customWidth="1"/>
    <col min="1806" max="1806" width="18.140625" style="3" customWidth="1"/>
    <col min="1807" max="1807" width="18.28515625" style="3" customWidth="1"/>
    <col min="1808" max="1808" width="16.7109375" style="3" customWidth="1"/>
    <col min="1809" max="1809" width="17.85546875" style="3" customWidth="1"/>
    <col min="1810" max="1810" width="16.85546875" style="3" customWidth="1"/>
    <col min="1811" max="1811" width="15.7109375" style="3" bestFit="1" customWidth="1"/>
    <col min="1812" max="1812" width="15.28515625" style="3" customWidth="1"/>
    <col min="1813" max="1813" width="24.7109375" style="3" customWidth="1"/>
    <col min="1814" max="1814" width="10.28515625" style="3" customWidth="1"/>
    <col min="1815" max="1815" width="9.28515625" style="3" bestFit="1" customWidth="1"/>
    <col min="1816" max="2051" width="9.140625" style="3"/>
    <col min="2052" max="2052" width="15.85546875" style="3" customWidth="1"/>
    <col min="2053" max="2053" width="15.28515625" style="3" customWidth="1"/>
    <col min="2054" max="2054" width="16.85546875" style="3" customWidth="1"/>
    <col min="2055" max="2055" width="21.42578125" style="3" customWidth="1"/>
    <col min="2056" max="2056" width="16.7109375" style="3" customWidth="1"/>
    <col min="2057" max="2057" width="17.7109375" style="3" customWidth="1"/>
    <col min="2058" max="2058" width="16.140625" style="3" customWidth="1"/>
    <col min="2059" max="2059" width="27.140625" style="3" customWidth="1"/>
    <col min="2060" max="2060" width="12.42578125" style="3" customWidth="1"/>
    <col min="2061" max="2061" width="11.7109375" style="3" customWidth="1"/>
    <col min="2062" max="2062" width="18.140625" style="3" customWidth="1"/>
    <col min="2063" max="2063" width="18.28515625" style="3" customWidth="1"/>
    <col min="2064" max="2064" width="16.7109375" style="3" customWidth="1"/>
    <col min="2065" max="2065" width="17.85546875" style="3" customWidth="1"/>
    <col min="2066" max="2066" width="16.85546875" style="3" customWidth="1"/>
    <col min="2067" max="2067" width="15.7109375" style="3" bestFit="1" customWidth="1"/>
    <col min="2068" max="2068" width="15.28515625" style="3" customWidth="1"/>
    <col min="2069" max="2069" width="24.7109375" style="3" customWidth="1"/>
    <col min="2070" max="2070" width="10.28515625" style="3" customWidth="1"/>
    <col min="2071" max="2071" width="9.28515625" style="3" bestFit="1" customWidth="1"/>
    <col min="2072" max="2307" width="9.140625" style="3"/>
    <col min="2308" max="2308" width="15.85546875" style="3" customWidth="1"/>
    <col min="2309" max="2309" width="15.28515625" style="3" customWidth="1"/>
    <col min="2310" max="2310" width="16.85546875" style="3" customWidth="1"/>
    <col min="2311" max="2311" width="21.42578125" style="3" customWidth="1"/>
    <col min="2312" max="2312" width="16.7109375" style="3" customWidth="1"/>
    <col min="2313" max="2313" width="17.7109375" style="3" customWidth="1"/>
    <col min="2314" max="2314" width="16.140625" style="3" customWidth="1"/>
    <col min="2315" max="2315" width="27.140625" style="3" customWidth="1"/>
    <col min="2316" max="2316" width="12.42578125" style="3" customWidth="1"/>
    <col min="2317" max="2317" width="11.7109375" style="3" customWidth="1"/>
    <col min="2318" max="2318" width="18.140625" style="3" customWidth="1"/>
    <col min="2319" max="2319" width="18.28515625" style="3" customWidth="1"/>
    <col min="2320" max="2320" width="16.7109375" style="3" customWidth="1"/>
    <col min="2321" max="2321" width="17.85546875" style="3" customWidth="1"/>
    <col min="2322" max="2322" width="16.85546875" style="3" customWidth="1"/>
    <col min="2323" max="2323" width="15.7109375" style="3" bestFit="1" customWidth="1"/>
    <col min="2324" max="2324" width="15.28515625" style="3" customWidth="1"/>
    <col min="2325" max="2325" width="24.7109375" style="3" customWidth="1"/>
    <col min="2326" max="2326" width="10.28515625" style="3" customWidth="1"/>
    <col min="2327" max="2327" width="9.28515625" style="3" bestFit="1" customWidth="1"/>
    <col min="2328" max="2563" width="9.140625" style="3"/>
    <col min="2564" max="2564" width="15.85546875" style="3" customWidth="1"/>
    <col min="2565" max="2565" width="15.28515625" style="3" customWidth="1"/>
    <col min="2566" max="2566" width="16.85546875" style="3" customWidth="1"/>
    <col min="2567" max="2567" width="21.42578125" style="3" customWidth="1"/>
    <col min="2568" max="2568" width="16.7109375" style="3" customWidth="1"/>
    <col min="2569" max="2569" width="17.7109375" style="3" customWidth="1"/>
    <col min="2570" max="2570" width="16.140625" style="3" customWidth="1"/>
    <col min="2571" max="2571" width="27.140625" style="3" customWidth="1"/>
    <col min="2572" max="2572" width="12.42578125" style="3" customWidth="1"/>
    <col min="2573" max="2573" width="11.7109375" style="3" customWidth="1"/>
    <col min="2574" max="2574" width="18.140625" style="3" customWidth="1"/>
    <col min="2575" max="2575" width="18.28515625" style="3" customWidth="1"/>
    <col min="2576" max="2576" width="16.7109375" style="3" customWidth="1"/>
    <col min="2577" max="2577" width="17.85546875" style="3" customWidth="1"/>
    <col min="2578" max="2578" width="16.85546875" style="3" customWidth="1"/>
    <col min="2579" max="2579" width="15.7109375" style="3" bestFit="1" customWidth="1"/>
    <col min="2580" max="2580" width="15.28515625" style="3" customWidth="1"/>
    <col min="2581" max="2581" width="24.7109375" style="3" customWidth="1"/>
    <col min="2582" max="2582" width="10.28515625" style="3" customWidth="1"/>
    <col min="2583" max="2583" width="9.28515625" style="3" bestFit="1" customWidth="1"/>
    <col min="2584" max="2819" width="9.140625" style="3"/>
    <col min="2820" max="2820" width="15.85546875" style="3" customWidth="1"/>
    <col min="2821" max="2821" width="15.28515625" style="3" customWidth="1"/>
    <col min="2822" max="2822" width="16.85546875" style="3" customWidth="1"/>
    <col min="2823" max="2823" width="21.42578125" style="3" customWidth="1"/>
    <col min="2824" max="2824" width="16.7109375" style="3" customWidth="1"/>
    <col min="2825" max="2825" width="17.7109375" style="3" customWidth="1"/>
    <col min="2826" max="2826" width="16.140625" style="3" customWidth="1"/>
    <col min="2827" max="2827" width="27.140625" style="3" customWidth="1"/>
    <col min="2828" max="2828" width="12.42578125" style="3" customWidth="1"/>
    <col min="2829" max="2829" width="11.7109375" style="3" customWidth="1"/>
    <col min="2830" max="2830" width="18.140625" style="3" customWidth="1"/>
    <col min="2831" max="2831" width="18.28515625" style="3" customWidth="1"/>
    <col min="2832" max="2832" width="16.7109375" style="3" customWidth="1"/>
    <col min="2833" max="2833" width="17.85546875" style="3" customWidth="1"/>
    <col min="2834" max="2834" width="16.85546875" style="3" customWidth="1"/>
    <col min="2835" max="2835" width="15.7109375" style="3" bestFit="1" customWidth="1"/>
    <col min="2836" max="2836" width="15.28515625" style="3" customWidth="1"/>
    <col min="2837" max="2837" width="24.7109375" style="3" customWidth="1"/>
    <col min="2838" max="2838" width="10.28515625" style="3" customWidth="1"/>
    <col min="2839" max="2839" width="9.28515625" style="3" bestFit="1" customWidth="1"/>
    <col min="2840" max="3075" width="9.140625" style="3"/>
    <col min="3076" max="3076" width="15.85546875" style="3" customWidth="1"/>
    <col min="3077" max="3077" width="15.28515625" style="3" customWidth="1"/>
    <col min="3078" max="3078" width="16.85546875" style="3" customWidth="1"/>
    <col min="3079" max="3079" width="21.42578125" style="3" customWidth="1"/>
    <col min="3080" max="3080" width="16.7109375" style="3" customWidth="1"/>
    <col min="3081" max="3081" width="17.7109375" style="3" customWidth="1"/>
    <col min="3082" max="3082" width="16.140625" style="3" customWidth="1"/>
    <col min="3083" max="3083" width="27.140625" style="3" customWidth="1"/>
    <col min="3084" max="3084" width="12.42578125" style="3" customWidth="1"/>
    <col min="3085" max="3085" width="11.7109375" style="3" customWidth="1"/>
    <col min="3086" max="3086" width="18.140625" style="3" customWidth="1"/>
    <col min="3087" max="3087" width="18.28515625" style="3" customWidth="1"/>
    <col min="3088" max="3088" width="16.7109375" style="3" customWidth="1"/>
    <col min="3089" max="3089" width="17.85546875" style="3" customWidth="1"/>
    <col min="3090" max="3090" width="16.85546875" style="3" customWidth="1"/>
    <col min="3091" max="3091" width="15.7109375" style="3" bestFit="1" customWidth="1"/>
    <col min="3092" max="3092" width="15.28515625" style="3" customWidth="1"/>
    <col min="3093" max="3093" width="24.7109375" style="3" customWidth="1"/>
    <col min="3094" max="3094" width="10.28515625" style="3" customWidth="1"/>
    <col min="3095" max="3095" width="9.28515625" style="3" bestFit="1" customWidth="1"/>
    <col min="3096" max="3331" width="9.140625" style="3"/>
    <col min="3332" max="3332" width="15.85546875" style="3" customWidth="1"/>
    <col min="3333" max="3333" width="15.28515625" style="3" customWidth="1"/>
    <col min="3334" max="3334" width="16.85546875" style="3" customWidth="1"/>
    <col min="3335" max="3335" width="21.42578125" style="3" customWidth="1"/>
    <col min="3336" max="3336" width="16.7109375" style="3" customWidth="1"/>
    <col min="3337" max="3337" width="17.7109375" style="3" customWidth="1"/>
    <col min="3338" max="3338" width="16.140625" style="3" customWidth="1"/>
    <col min="3339" max="3339" width="27.140625" style="3" customWidth="1"/>
    <col min="3340" max="3340" width="12.42578125" style="3" customWidth="1"/>
    <col min="3341" max="3341" width="11.7109375" style="3" customWidth="1"/>
    <col min="3342" max="3342" width="18.140625" style="3" customWidth="1"/>
    <col min="3343" max="3343" width="18.28515625" style="3" customWidth="1"/>
    <col min="3344" max="3344" width="16.7109375" style="3" customWidth="1"/>
    <col min="3345" max="3345" width="17.85546875" style="3" customWidth="1"/>
    <col min="3346" max="3346" width="16.85546875" style="3" customWidth="1"/>
    <col min="3347" max="3347" width="15.7109375" style="3" bestFit="1" customWidth="1"/>
    <col min="3348" max="3348" width="15.28515625" style="3" customWidth="1"/>
    <col min="3349" max="3349" width="24.7109375" style="3" customWidth="1"/>
    <col min="3350" max="3350" width="10.28515625" style="3" customWidth="1"/>
    <col min="3351" max="3351" width="9.28515625" style="3" bestFit="1" customWidth="1"/>
    <col min="3352" max="3587" width="9.140625" style="3"/>
    <col min="3588" max="3588" width="15.85546875" style="3" customWidth="1"/>
    <col min="3589" max="3589" width="15.28515625" style="3" customWidth="1"/>
    <col min="3590" max="3590" width="16.85546875" style="3" customWidth="1"/>
    <col min="3591" max="3591" width="21.42578125" style="3" customWidth="1"/>
    <col min="3592" max="3592" width="16.7109375" style="3" customWidth="1"/>
    <col min="3593" max="3593" width="17.7109375" style="3" customWidth="1"/>
    <col min="3594" max="3594" width="16.140625" style="3" customWidth="1"/>
    <col min="3595" max="3595" width="27.140625" style="3" customWidth="1"/>
    <col min="3596" max="3596" width="12.42578125" style="3" customWidth="1"/>
    <col min="3597" max="3597" width="11.7109375" style="3" customWidth="1"/>
    <col min="3598" max="3598" width="18.140625" style="3" customWidth="1"/>
    <col min="3599" max="3599" width="18.28515625" style="3" customWidth="1"/>
    <col min="3600" max="3600" width="16.7109375" style="3" customWidth="1"/>
    <col min="3601" max="3601" width="17.85546875" style="3" customWidth="1"/>
    <col min="3602" max="3602" width="16.85546875" style="3" customWidth="1"/>
    <col min="3603" max="3603" width="15.7109375" style="3" bestFit="1" customWidth="1"/>
    <col min="3604" max="3604" width="15.28515625" style="3" customWidth="1"/>
    <col min="3605" max="3605" width="24.7109375" style="3" customWidth="1"/>
    <col min="3606" max="3606" width="10.28515625" style="3" customWidth="1"/>
    <col min="3607" max="3607" width="9.28515625" style="3" bestFit="1" customWidth="1"/>
    <col min="3608" max="3843" width="9.140625" style="3"/>
    <col min="3844" max="3844" width="15.85546875" style="3" customWidth="1"/>
    <col min="3845" max="3845" width="15.28515625" style="3" customWidth="1"/>
    <col min="3846" max="3846" width="16.85546875" style="3" customWidth="1"/>
    <col min="3847" max="3847" width="21.42578125" style="3" customWidth="1"/>
    <col min="3848" max="3848" width="16.7109375" style="3" customWidth="1"/>
    <col min="3849" max="3849" width="17.7109375" style="3" customWidth="1"/>
    <col min="3850" max="3850" width="16.140625" style="3" customWidth="1"/>
    <col min="3851" max="3851" width="27.140625" style="3" customWidth="1"/>
    <col min="3852" max="3852" width="12.42578125" style="3" customWidth="1"/>
    <col min="3853" max="3853" width="11.7109375" style="3" customWidth="1"/>
    <col min="3854" max="3854" width="18.140625" style="3" customWidth="1"/>
    <col min="3855" max="3855" width="18.28515625" style="3" customWidth="1"/>
    <col min="3856" max="3856" width="16.7109375" style="3" customWidth="1"/>
    <col min="3857" max="3857" width="17.85546875" style="3" customWidth="1"/>
    <col min="3858" max="3858" width="16.85546875" style="3" customWidth="1"/>
    <col min="3859" max="3859" width="15.7109375" style="3" bestFit="1" customWidth="1"/>
    <col min="3860" max="3860" width="15.28515625" style="3" customWidth="1"/>
    <col min="3861" max="3861" width="24.7109375" style="3" customWidth="1"/>
    <col min="3862" max="3862" width="10.28515625" style="3" customWidth="1"/>
    <col min="3863" max="3863" width="9.28515625" style="3" bestFit="1" customWidth="1"/>
    <col min="3864" max="4099" width="9.140625" style="3"/>
    <col min="4100" max="4100" width="15.85546875" style="3" customWidth="1"/>
    <col min="4101" max="4101" width="15.28515625" style="3" customWidth="1"/>
    <col min="4102" max="4102" width="16.85546875" style="3" customWidth="1"/>
    <col min="4103" max="4103" width="21.42578125" style="3" customWidth="1"/>
    <col min="4104" max="4104" width="16.7109375" style="3" customWidth="1"/>
    <col min="4105" max="4105" width="17.7109375" style="3" customWidth="1"/>
    <col min="4106" max="4106" width="16.140625" style="3" customWidth="1"/>
    <col min="4107" max="4107" width="27.140625" style="3" customWidth="1"/>
    <col min="4108" max="4108" width="12.42578125" style="3" customWidth="1"/>
    <col min="4109" max="4109" width="11.7109375" style="3" customWidth="1"/>
    <col min="4110" max="4110" width="18.140625" style="3" customWidth="1"/>
    <col min="4111" max="4111" width="18.28515625" style="3" customWidth="1"/>
    <col min="4112" max="4112" width="16.7109375" style="3" customWidth="1"/>
    <col min="4113" max="4113" width="17.85546875" style="3" customWidth="1"/>
    <col min="4114" max="4114" width="16.85546875" style="3" customWidth="1"/>
    <col min="4115" max="4115" width="15.7109375" style="3" bestFit="1" customWidth="1"/>
    <col min="4116" max="4116" width="15.28515625" style="3" customWidth="1"/>
    <col min="4117" max="4117" width="24.7109375" style="3" customWidth="1"/>
    <col min="4118" max="4118" width="10.28515625" style="3" customWidth="1"/>
    <col min="4119" max="4119" width="9.28515625" style="3" bestFit="1" customWidth="1"/>
    <col min="4120" max="4355" width="9.140625" style="3"/>
    <col min="4356" max="4356" width="15.85546875" style="3" customWidth="1"/>
    <col min="4357" max="4357" width="15.28515625" style="3" customWidth="1"/>
    <col min="4358" max="4358" width="16.85546875" style="3" customWidth="1"/>
    <col min="4359" max="4359" width="21.42578125" style="3" customWidth="1"/>
    <col min="4360" max="4360" width="16.7109375" style="3" customWidth="1"/>
    <col min="4361" max="4361" width="17.7109375" style="3" customWidth="1"/>
    <col min="4362" max="4362" width="16.140625" style="3" customWidth="1"/>
    <col min="4363" max="4363" width="27.140625" style="3" customWidth="1"/>
    <col min="4364" max="4364" width="12.42578125" style="3" customWidth="1"/>
    <col min="4365" max="4365" width="11.7109375" style="3" customWidth="1"/>
    <col min="4366" max="4366" width="18.140625" style="3" customWidth="1"/>
    <col min="4367" max="4367" width="18.28515625" style="3" customWidth="1"/>
    <col min="4368" max="4368" width="16.7109375" style="3" customWidth="1"/>
    <col min="4369" max="4369" width="17.85546875" style="3" customWidth="1"/>
    <col min="4370" max="4370" width="16.85546875" style="3" customWidth="1"/>
    <col min="4371" max="4371" width="15.7109375" style="3" bestFit="1" customWidth="1"/>
    <col min="4372" max="4372" width="15.28515625" style="3" customWidth="1"/>
    <col min="4373" max="4373" width="24.7109375" style="3" customWidth="1"/>
    <col min="4374" max="4374" width="10.28515625" style="3" customWidth="1"/>
    <col min="4375" max="4375" width="9.28515625" style="3" bestFit="1" customWidth="1"/>
    <col min="4376" max="4611" width="9.140625" style="3"/>
    <col min="4612" max="4612" width="15.85546875" style="3" customWidth="1"/>
    <col min="4613" max="4613" width="15.28515625" style="3" customWidth="1"/>
    <col min="4614" max="4614" width="16.85546875" style="3" customWidth="1"/>
    <col min="4615" max="4615" width="21.42578125" style="3" customWidth="1"/>
    <col min="4616" max="4616" width="16.7109375" style="3" customWidth="1"/>
    <col min="4617" max="4617" width="17.7109375" style="3" customWidth="1"/>
    <col min="4618" max="4618" width="16.140625" style="3" customWidth="1"/>
    <col min="4619" max="4619" width="27.140625" style="3" customWidth="1"/>
    <col min="4620" max="4620" width="12.42578125" style="3" customWidth="1"/>
    <col min="4621" max="4621" width="11.7109375" style="3" customWidth="1"/>
    <col min="4622" max="4622" width="18.140625" style="3" customWidth="1"/>
    <col min="4623" max="4623" width="18.28515625" style="3" customWidth="1"/>
    <col min="4624" max="4624" width="16.7109375" style="3" customWidth="1"/>
    <col min="4625" max="4625" width="17.85546875" style="3" customWidth="1"/>
    <col min="4626" max="4626" width="16.85546875" style="3" customWidth="1"/>
    <col min="4627" max="4627" width="15.7109375" style="3" bestFit="1" customWidth="1"/>
    <col min="4628" max="4628" width="15.28515625" style="3" customWidth="1"/>
    <col min="4629" max="4629" width="24.7109375" style="3" customWidth="1"/>
    <col min="4630" max="4630" width="10.28515625" style="3" customWidth="1"/>
    <col min="4631" max="4631" width="9.28515625" style="3" bestFit="1" customWidth="1"/>
    <col min="4632" max="4867" width="9.140625" style="3"/>
    <col min="4868" max="4868" width="15.85546875" style="3" customWidth="1"/>
    <col min="4869" max="4869" width="15.28515625" style="3" customWidth="1"/>
    <col min="4870" max="4870" width="16.85546875" style="3" customWidth="1"/>
    <col min="4871" max="4871" width="21.42578125" style="3" customWidth="1"/>
    <col min="4872" max="4872" width="16.7109375" style="3" customWidth="1"/>
    <col min="4873" max="4873" width="17.7109375" style="3" customWidth="1"/>
    <col min="4874" max="4874" width="16.140625" style="3" customWidth="1"/>
    <col min="4875" max="4875" width="27.140625" style="3" customWidth="1"/>
    <col min="4876" max="4876" width="12.42578125" style="3" customWidth="1"/>
    <col min="4877" max="4877" width="11.7109375" style="3" customWidth="1"/>
    <col min="4878" max="4878" width="18.140625" style="3" customWidth="1"/>
    <col min="4879" max="4879" width="18.28515625" style="3" customWidth="1"/>
    <col min="4880" max="4880" width="16.7109375" style="3" customWidth="1"/>
    <col min="4881" max="4881" width="17.85546875" style="3" customWidth="1"/>
    <col min="4882" max="4882" width="16.85546875" style="3" customWidth="1"/>
    <col min="4883" max="4883" width="15.7109375" style="3" bestFit="1" customWidth="1"/>
    <col min="4884" max="4884" width="15.28515625" style="3" customWidth="1"/>
    <col min="4885" max="4885" width="24.7109375" style="3" customWidth="1"/>
    <col min="4886" max="4886" width="10.28515625" style="3" customWidth="1"/>
    <col min="4887" max="4887" width="9.28515625" style="3" bestFit="1" customWidth="1"/>
    <col min="4888" max="5123" width="9.140625" style="3"/>
    <col min="5124" max="5124" width="15.85546875" style="3" customWidth="1"/>
    <col min="5125" max="5125" width="15.28515625" style="3" customWidth="1"/>
    <col min="5126" max="5126" width="16.85546875" style="3" customWidth="1"/>
    <col min="5127" max="5127" width="21.42578125" style="3" customWidth="1"/>
    <col min="5128" max="5128" width="16.7109375" style="3" customWidth="1"/>
    <col min="5129" max="5129" width="17.7109375" style="3" customWidth="1"/>
    <col min="5130" max="5130" width="16.140625" style="3" customWidth="1"/>
    <col min="5131" max="5131" width="27.140625" style="3" customWidth="1"/>
    <col min="5132" max="5132" width="12.42578125" style="3" customWidth="1"/>
    <col min="5133" max="5133" width="11.7109375" style="3" customWidth="1"/>
    <col min="5134" max="5134" width="18.140625" style="3" customWidth="1"/>
    <col min="5135" max="5135" width="18.28515625" style="3" customWidth="1"/>
    <col min="5136" max="5136" width="16.7109375" style="3" customWidth="1"/>
    <col min="5137" max="5137" width="17.85546875" style="3" customWidth="1"/>
    <col min="5138" max="5138" width="16.85546875" style="3" customWidth="1"/>
    <col min="5139" max="5139" width="15.7109375" style="3" bestFit="1" customWidth="1"/>
    <col min="5140" max="5140" width="15.28515625" style="3" customWidth="1"/>
    <col min="5141" max="5141" width="24.7109375" style="3" customWidth="1"/>
    <col min="5142" max="5142" width="10.28515625" style="3" customWidth="1"/>
    <col min="5143" max="5143" width="9.28515625" style="3" bestFit="1" customWidth="1"/>
    <col min="5144" max="5379" width="9.140625" style="3"/>
    <col min="5380" max="5380" width="15.85546875" style="3" customWidth="1"/>
    <col min="5381" max="5381" width="15.28515625" style="3" customWidth="1"/>
    <col min="5382" max="5382" width="16.85546875" style="3" customWidth="1"/>
    <col min="5383" max="5383" width="21.42578125" style="3" customWidth="1"/>
    <col min="5384" max="5384" width="16.7109375" style="3" customWidth="1"/>
    <col min="5385" max="5385" width="17.7109375" style="3" customWidth="1"/>
    <col min="5386" max="5386" width="16.140625" style="3" customWidth="1"/>
    <col min="5387" max="5387" width="27.140625" style="3" customWidth="1"/>
    <col min="5388" max="5388" width="12.42578125" style="3" customWidth="1"/>
    <col min="5389" max="5389" width="11.7109375" style="3" customWidth="1"/>
    <col min="5390" max="5390" width="18.140625" style="3" customWidth="1"/>
    <col min="5391" max="5391" width="18.28515625" style="3" customWidth="1"/>
    <col min="5392" max="5392" width="16.7109375" style="3" customWidth="1"/>
    <col min="5393" max="5393" width="17.85546875" style="3" customWidth="1"/>
    <col min="5394" max="5394" width="16.85546875" style="3" customWidth="1"/>
    <col min="5395" max="5395" width="15.7109375" style="3" bestFit="1" customWidth="1"/>
    <col min="5396" max="5396" width="15.28515625" style="3" customWidth="1"/>
    <col min="5397" max="5397" width="24.7109375" style="3" customWidth="1"/>
    <col min="5398" max="5398" width="10.28515625" style="3" customWidth="1"/>
    <col min="5399" max="5399" width="9.28515625" style="3" bestFit="1" customWidth="1"/>
    <col min="5400" max="5635" width="9.140625" style="3"/>
    <col min="5636" max="5636" width="15.85546875" style="3" customWidth="1"/>
    <col min="5637" max="5637" width="15.28515625" style="3" customWidth="1"/>
    <col min="5638" max="5638" width="16.85546875" style="3" customWidth="1"/>
    <col min="5639" max="5639" width="21.42578125" style="3" customWidth="1"/>
    <col min="5640" max="5640" width="16.7109375" style="3" customWidth="1"/>
    <col min="5641" max="5641" width="17.7109375" style="3" customWidth="1"/>
    <col min="5642" max="5642" width="16.140625" style="3" customWidth="1"/>
    <col min="5643" max="5643" width="27.140625" style="3" customWidth="1"/>
    <col min="5644" max="5644" width="12.42578125" style="3" customWidth="1"/>
    <col min="5645" max="5645" width="11.7109375" style="3" customWidth="1"/>
    <col min="5646" max="5646" width="18.140625" style="3" customWidth="1"/>
    <col min="5647" max="5647" width="18.28515625" style="3" customWidth="1"/>
    <col min="5648" max="5648" width="16.7109375" style="3" customWidth="1"/>
    <col min="5649" max="5649" width="17.85546875" style="3" customWidth="1"/>
    <col min="5650" max="5650" width="16.85546875" style="3" customWidth="1"/>
    <col min="5651" max="5651" width="15.7109375" style="3" bestFit="1" customWidth="1"/>
    <col min="5652" max="5652" width="15.28515625" style="3" customWidth="1"/>
    <col min="5653" max="5653" width="24.7109375" style="3" customWidth="1"/>
    <col min="5654" max="5654" width="10.28515625" style="3" customWidth="1"/>
    <col min="5655" max="5655" width="9.28515625" style="3" bestFit="1" customWidth="1"/>
    <col min="5656" max="5891" width="9.140625" style="3"/>
    <col min="5892" max="5892" width="15.85546875" style="3" customWidth="1"/>
    <col min="5893" max="5893" width="15.28515625" style="3" customWidth="1"/>
    <col min="5894" max="5894" width="16.85546875" style="3" customWidth="1"/>
    <col min="5895" max="5895" width="21.42578125" style="3" customWidth="1"/>
    <col min="5896" max="5896" width="16.7109375" style="3" customWidth="1"/>
    <col min="5897" max="5897" width="17.7109375" style="3" customWidth="1"/>
    <col min="5898" max="5898" width="16.140625" style="3" customWidth="1"/>
    <col min="5899" max="5899" width="27.140625" style="3" customWidth="1"/>
    <col min="5900" max="5900" width="12.42578125" style="3" customWidth="1"/>
    <col min="5901" max="5901" width="11.7109375" style="3" customWidth="1"/>
    <col min="5902" max="5902" width="18.140625" style="3" customWidth="1"/>
    <col min="5903" max="5903" width="18.28515625" style="3" customWidth="1"/>
    <col min="5904" max="5904" width="16.7109375" style="3" customWidth="1"/>
    <col min="5905" max="5905" width="17.85546875" style="3" customWidth="1"/>
    <col min="5906" max="5906" width="16.85546875" style="3" customWidth="1"/>
    <col min="5907" max="5907" width="15.7109375" style="3" bestFit="1" customWidth="1"/>
    <col min="5908" max="5908" width="15.28515625" style="3" customWidth="1"/>
    <col min="5909" max="5909" width="24.7109375" style="3" customWidth="1"/>
    <col min="5910" max="5910" width="10.28515625" style="3" customWidth="1"/>
    <col min="5911" max="5911" width="9.28515625" style="3" bestFit="1" customWidth="1"/>
    <col min="5912" max="6147" width="9.140625" style="3"/>
    <col min="6148" max="6148" width="15.85546875" style="3" customWidth="1"/>
    <col min="6149" max="6149" width="15.28515625" style="3" customWidth="1"/>
    <col min="6150" max="6150" width="16.85546875" style="3" customWidth="1"/>
    <col min="6151" max="6151" width="21.42578125" style="3" customWidth="1"/>
    <col min="6152" max="6152" width="16.7109375" style="3" customWidth="1"/>
    <col min="6153" max="6153" width="17.7109375" style="3" customWidth="1"/>
    <col min="6154" max="6154" width="16.140625" style="3" customWidth="1"/>
    <col min="6155" max="6155" width="27.140625" style="3" customWidth="1"/>
    <col min="6156" max="6156" width="12.42578125" style="3" customWidth="1"/>
    <col min="6157" max="6157" width="11.7109375" style="3" customWidth="1"/>
    <col min="6158" max="6158" width="18.140625" style="3" customWidth="1"/>
    <col min="6159" max="6159" width="18.28515625" style="3" customWidth="1"/>
    <col min="6160" max="6160" width="16.7109375" style="3" customWidth="1"/>
    <col min="6161" max="6161" width="17.85546875" style="3" customWidth="1"/>
    <col min="6162" max="6162" width="16.85546875" style="3" customWidth="1"/>
    <col min="6163" max="6163" width="15.7109375" style="3" bestFit="1" customWidth="1"/>
    <col min="6164" max="6164" width="15.28515625" style="3" customWidth="1"/>
    <col min="6165" max="6165" width="24.7109375" style="3" customWidth="1"/>
    <col min="6166" max="6166" width="10.28515625" style="3" customWidth="1"/>
    <col min="6167" max="6167" width="9.28515625" style="3" bestFit="1" customWidth="1"/>
    <col min="6168" max="6403" width="9.140625" style="3"/>
    <col min="6404" max="6404" width="15.85546875" style="3" customWidth="1"/>
    <col min="6405" max="6405" width="15.28515625" style="3" customWidth="1"/>
    <col min="6406" max="6406" width="16.85546875" style="3" customWidth="1"/>
    <col min="6407" max="6407" width="21.42578125" style="3" customWidth="1"/>
    <col min="6408" max="6408" width="16.7109375" style="3" customWidth="1"/>
    <col min="6409" max="6409" width="17.7109375" style="3" customWidth="1"/>
    <col min="6410" max="6410" width="16.140625" style="3" customWidth="1"/>
    <col min="6411" max="6411" width="27.140625" style="3" customWidth="1"/>
    <col min="6412" max="6412" width="12.42578125" style="3" customWidth="1"/>
    <col min="6413" max="6413" width="11.7109375" style="3" customWidth="1"/>
    <col min="6414" max="6414" width="18.140625" style="3" customWidth="1"/>
    <col min="6415" max="6415" width="18.28515625" style="3" customWidth="1"/>
    <col min="6416" max="6416" width="16.7109375" style="3" customWidth="1"/>
    <col min="6417" max="6417" width="17.85546875" style="3" customWidth="1"/>
    <col min="6418" max="6418" width="16.85546875" style="3" customWidth="1"/>
    <col min="6419" max="6419" width="15.7109375" style="3" bestFit="1" customWidth="1"/>
    <col min="6420" max="6420" width="15.28515625" style="3" customWidth="1"/>
    <col min="6421" max="6421" width="24.7109375" style="3" customWidth="1"/>
    <col min="6422" max="6422" width="10.28515625" style="3" customWidth="1"/>
    <col min="6423" max="6423" width="9.28515625" style="3" bestFit="1" customWidth="1"/>
    <col min="6424" max="6659" width="9.140625" style="3"/>
    <col min="6660" max="6660" width="15.85546875" style="3" customWidth="1"/>
    <col min="6661" max="6661" width="15.28515625" style="3" customWidth="1"/>
    <col min="6662" max="6662" width="16.85546875" style="3" customWidth="1"/>
    <col min="6663" max="6663" width="21.42578125" style="3" customWidth="1"/>
    <col min="6664" max="6664" width="16.7109375" style="3" customWidth="1"/>
    <col min="6665" max="6665" width="17.7109375" style="3" customWidth="1"/>
    <col min="6666" max="6666" width="16.140625" style="3" customWidth="1"/>
    <col min="6667" max="6667" width="27.140625" style="3" customWidth="1"/>
    <col min="6668" max="6668" width="12.42578125" style="3" customWidth="1"/>
    <col min="6669" max="6669" width="11.7109375" style="3" customWidth="1"/>
    <col min="6670" max="6670" width="18.140625" style="3" customWidth="1"/>
    <col min="6671" max="6671" width="18.28515625" style="3" customWidth="1"/>
    <col min="6672" max="6672" width="16.7109375" style="3" customWidth="1"/>
    <col min="6673" max="6673" width="17.85546875" style="3" customWidth="1"/>
    <col min="6674" max="6674" width="16.85546875" style="3" customWidth="1"/>
    <col min="6675" max="6675" width="15.7109375" style="3" bestFit="1" customWidth="1"/>
    <col min="6676" max="6676" width="15.28515625" style="3" customWidth="1"/>
    <col min="6677" max="6677" width="24.7109375" style="3" customWidth="1"/>
    <col min="6678" max="6678" width="10.28515625" style="3" customWidth="1"/>
    <col min="6679" max="6679" width="9.28515625" style="3" bestFit="1" customWidth="1"/>
    <col min="6680" max="6915" width="9.140625" style="3"/>
    <col min="6916" max="6916" width="15.85546875" style="3" customWidth="1"/>
    <col min="6917" max="6917" width="15.28515625" style="3" customWidth="1"/>
    <col min="6918" max="6918" width="16.85546875" style="3" customWidth="1"/>
    <col min="6919" max="6919" width="21.42578125" style="3" customWidth="1"/>
    <col min="6920" max="6920" width="16.7109375" style="3" customWidth="1"/>
    <col min="6921" max="6921" width="17.7109375" style="3" customWidth="1"/>
    <col min="6922" max="6922" width="16.140625" style="3" customWidth="1"/>
    <col min="6923" max="6923" width="27.140625" style="3" customWidth="1"/>
    <col min="6924" max="6924" width="12.42578125" style="3" customWidth="1"/>
    <col min="6925" max="6925" width="11.7109375" style="3" customWidth="1"/>
    <col min="6926" max="6926" width="18.140625" style="3" customWidth="1"/>
    <col min="6927" max="6927" width="18.28515625" style="3" customWidth="1"/>
    <col min="6928" max="6928" width="16.7109375" style="3" customWidth="1"/>
    <col min="6929" max="6929" width="17.85546875" style="3" customWidth="1"/>
    <col min="6930" max="6930" width="16.85546875" style="3" customWidth="1"/>
    <col min="6931" max="6931" width="15.7109375" style="3" bestFit="1" customWidth="1"/>
    <col min="6932" max="6932" width="15.28515625" style="3" customWidth="1"/>
    <col min="6933" max="6933" width="24.7109375" style="3" customWidth="1"/>
    <col min="6934" max="6934" width="10.28515625" style="3" customWidth="1"/>
    <col min="6935" max="6935" width="9.28515625" style="3" bestFit="1" customWidth="1"/>
    <col min="6936" max="7171" width="9.140625" style="3"/>
    <col min="7172" max="7172" width="15.85546875" style="3" customWidth="1"/>
    <col min="7173" max="7173" width="15.28515625" style="3" customWidth="1"/>
    <col min="7174" max="7174" width="16.85546875" style="3" customWidth="1"/>
    <col min="7175" max="7175" width="21.42578125" style="3" customWidth="1"/>
    <col min="7176" max="7176" width="16.7109375" style="3" customWidth="1"/>
    <col min="7177" max="7177" width="17.7109375" style="3" customWidth="1"/>
    <col min="7178" max="7178" width="16.140625" style="3" customWidth="1"/>
    <col min="7179" max="7179" width="27.140625" style="3" customWidth="1"/>
    <col min="7180" max="7180" width="12.42578125" style="3" customWidth="1"/>
    <col min="7181" max="7181" width="11.7109375" style="3" customWidth="1"/>
    <col min="7182" max="7182" width="18.140625" style="3" customWidth="1"/>
    <col min="7183" max="7183" width="18.28515625" style="3" customWidth="1"/>
    <col min="7184" max="7184" width="16.7109375" style="3" customWidth="1"/>
    <col min="7185" max="7185" width="17.85546875" style="3" customWidth="1"/>
    <col min="7186" max="7186" width="16.85546875" style="3" customWidth="1"/>
    <col min="7187" max="7187" width="15.7109375" style="3" bestFit="1" customWidth="1"/>
    <col min="7188" max="7188" width="15.28515625" style="3" customWidth="1"/>
    <col min="7189" max="7189" width="24.7109375" style="3" customWidth="1"/>
    <col min="7190" max="7190" width="10.28515625" style="3" customWidth="1"/>
    <col min="7191" max="7191" width="9.28515625" style="3" bestFit="1" customWidth="1"/>
    <col min="7192" max="7427" width="9.140625" style="3"/>
    <col min="7428" max="7428" width="15.85546875" style="3" customWidth="1"/>
    <col min="7429" max="7429" width="15.28515625" style="3" customWidth="1"/>
    <col min="7430" max="7430" width="16.85546875" style="3" customWidth="1"/>
    <col min="7431" max="7431" width="21.42578125" style="3" customWidth="1"/>
    <col min="7432" max="7432" width="16.7109375" style="3" customWidth="1"/>
    <col min="7433" max="7433" width="17.7109375" style="3" customWidth="1"/>
    <col min="7434" max="7434" width="16.140625" style="3" customWidth="1"/>
    <col min="7435" max="7435" width="27.140625" style="3" customWidth="1"/>
    <col min="7436" max="7436" width="12.42578125" style="3" customWidth="1"/>
    <col min="7437" max="7437" width="11.7109375" style="3" customWidth="1"/>
    <col min="7438" max="7438" width="18.140625" style="3" customWidth="1"/>
    <col min="7439" max="7439" width="18.28515625" style="3" customWidth="1"/>
    <col min="7440" max="7440" width="16.7109375" style="3" customWidth="1"/>
    <col min="7441" max="7441" width="17.85546875" style="3" customWidth="1"/>
    <col min="7442" max="7442" width="16.85546875" style="3" customWidth="1"/>
    <col min="7443" max="7443" width="15.7109375" style="3" bestFit="1" customWidth="1"/>
    <col min="7444" max="7444" width="15.28515625" style="3" customWidth="1"/>
    <col min="7445" max="7445" width="24.7109375" style="3" customWidth="1"/>
    <col min="7446" max="7446" width="10.28515625" style="3" customWidth="1"/>
    <col min="7447" max="7447" width="9.28515625" style="3" bestFit="1" customWidth="1"/>
    <col min="7448" max="7683" width="9.140625" style="3"/>
    <col min="7684" max="7684" width="15.85546875" style="3" customWidth="1"/>
    <col min="7685" max="7685" width="15.28515625" style="3" customWidth="1"/>
    <col min="7686" max="7686" width="16.85546875" style="3" customWidth="1"/>
    <col min="7687" max="7687" width="21.42578125" style="3" customWidth="1"/>
    <col min="7688" max="7688" width="16.7109375" style="3" customWidth="1"/>
    <col min="7689" max="7689" width="17.7109375" style="3" customWidth="1"/>
    <col min="7690" max="7690" width="16.140625" style="3" customWidth="1"/>
    <col min="7691" max="7691" width="27.140625" style="3" customWidth="1"/>
    <col min="7692" max="7692" width="12.42578125" style="3" customWidth="1"/>
    <col min="7693" max="7693" width="11.7109375" style="3" customWidth="1"/>
    <col min="7694" max="7694" width="18.140625" style="3" customWidth="1"/>
    <col min="7695" max="7695" width="18.28515625" style="3" customWidth="1"/>
    <col min="7696" max="7696" width="16.7109375" style="3" customWidth="1"/>
    <col min="7697" max="7697" width="17.85546875" style="3" customWidth="1"/>
    <col min="7698" max="7698" width="16.85546875" style="3" customWidth="1"/>
    <col min="7699" max="7699" width="15.7109375" style="3" bestFit="1" customWidth="1"/>
    <col min="7700" max="7700" width="15.28515625" style="3" customWidth="1"/>
    <col min="7701" max="7701" width="24.7109375" style="3" customWidth="1"/>
    <col min="7702" max="7702" width="10.28515625" style="3" customWidth="1"/>
    <col min="7703" max="7703" width="9.28515625" style="3" bestFit="1" customWidth="1"/>
    <col min="7704" max="7939" width="9.140625" style="3"/>
    <col min="7940" max="7940" width="15.85546875" style="3" customWidth="1"/>
    <col min="7941" max="7941" width="15.28515625" style="3" customWidth="1"/>
    <col min="7942" max="7942" width="16.85546875" style="3" customWidth="1"/>
    <col min="7943" max="7943" width="21.42578125" style="3" customWidth="1"/>
    <col min="7944" max="7944" width="16.7109375" style="3" customWidth="1"/>
    <col min="7945" max="7945" width="17.7109375" style="3" customWidth="1"/>
    <col min="7946" max="7946" width="16.140625" style="3" customWidth="1"/>
    <col min="7947" max="7947" width="27.140625" style="3" customWidth="1"/>
    <col min="7948" max="7948" width="12.42578125" style="3" customWidth="1"/>
    <col min="7949" max="7949" width="11.7109375" style="3" customWidth="1"/>
    <col min="7950" max="7950" width="18.140625" style="3" customWidth="1"/>
    <col min="7951" max="7951" width="18.28515625" style="3" customWidth="1"/>
    <col min="7952" max="7952" width="16.7109375" style="3" customWidth="1"/>
    <col min="7953" max="7953" width="17.85546875" style="3" customWidth="1"/>
    <col min="7954" max="7954" width="16.85546875" style="3" customWidth="1"/>
    <col min="7955" max="7955" width="15.7109375" style="3" bestFit="1" customWidth="1"/>
    <col min="7956" max="7956" width="15.28515625" style="3" customWidth="1"/>
    <col min="7957" max="7957" width="24.7109375" style="3" customWidth="1"/>
    <col min="7958" max="7958" width="10.28515625" style="3" customWidth="1"/>
    <col min="7959" max="7959" width="9.28515625" style="3" bestFit="1" customWidth="1"/>
    <col min="7960" max="8195" width="9.140625" style="3"/>
    <col min="8196" max="8196" width="15.85546875" style="3" customWidth="1"/>
    <col min="8197" max="8197" width="15.28515625" style="3" customWidth="1"/>
    <col min="8198" max="8198" width="16.85546875" style="3" customWidth="1"/>
    <col min="8199" max="8199" width="21.42578125" style="3" customWidth="1"/>
    <col min="8200" max="8200" width="16.7109375" style="3" customWidth="1"/>
    <col min="8201" max="8201" width="17.7109375" style="3" customWidth="1"/>
    <col min="8202" max="8202" width="16.140625" style="3" customWidth="1"/>
    <col min="8203" max="8203" width="27.140625" style="3" customWidth="1"/>
    <col min="8204" max="8204" width="12.42578125" style="3" customWidth="1"/>
    <col min="8205" max="8205" width="11.7109375" style="3" customWidth="1"/>
    <col min="8206" max="8206" width="18.140625" style="3" customWidth="1"/>
    <col min="8207" max="8207" width="18.28515625" style="3" customWidth="1"/>
    <col min="8208" max="8208" width="16.7109375" style="3" customWidth="1"/>
    <col min="8209" max="8209" width="17.85546875" style="3" customWidth="1"/>
    <col min="8210" max="8210" width="16.85546875" style="3" customWidth="1"/>
    <col min="8211" max="8211" width="15.7109375" style="3" bestFit="1" customWidth="1"/>
    <col min="8212" max="8212" width="15.28515625" style="3" customWidth="1"/>
    <col min="8213" max="8213" width="24.7109375" style="3" customWidth="1"/>
    <col min="8214" max="8214" width="10.28515625" style="3" customWidth="1"/>
    <col min="8215" max="8215" width="9.28515625" style="3" bestFit="1" customWidth="1"/>
    <col min="8216" max="8451" width="9.140625" style="3"/>
    <col min="8452" max="8452" width="15.85546875" style="3" customWidth="1"/>
    <col min="8453" max="8453" width="15.28515625" style="3" customWidth="1"/>
    <col min="8454" max="8454" width="16.85546875" style="3" customWidth="1"/>
    <col min="8455" max="8455" width="21.42578125" style="3" customWidth="1"/>
    <col min="8456" max="8456" width="16.7109375" style="3" customWidth="1"/>
    <col min="8457" max="8457" width="17.7109375" style="3" customWidth="1"/>
    <col min="8458" max="8458" width="16.140625" style="3" customWidth="1"/>
    <col min="8459" max="8459" width="27.140625" style="3" customWidth="1"/>
    <col min="8460" max="8460" width="12.42578125" style="3" customWidth="1"/>
    <col min="8461" max="8461" width="11.7109375" style="3" customWidth="1"/>
    <col min="8462" max="8462" width="18.140625" style="3" customWidth="1"/>
    <col min="8463" max="8463" width="18.28515625" style="3" customWidth="1"/>
    <col min="8464" max="8464" width="16.7109375" style="3" customWidth="1"/>
    <col min="8465" max="8465" width="17.85546875" style="3" customWidth="1"/>
    <col min="8466" max="8466" width="16.85546875" style="3" customWidth="1"/>
    <col min="8467" max="8467" width="15.7109375" style="3" bestFit="1" customWidth="1"/>
    <col min="8468" max="8468" width="15.28515625" style="3" customWidth="1"/>
    <col min="8469" max="8469" width="24.7109375" style="3" customWidth="1"/>
    <col min="8470" max="8470" width="10.28515625" style="3" customWidth="1"/>
    <col min="8471" max="8471" width="9.28515625" style="3" bestFit="1" customWidth="1"/>
    <col min="8472" max="8707" width="9.140625" style="3"/>
    <col min="8708" max="8708" width="15.85546875" style="3" customWidth="1"/>
    <col min="8709" max="8709" width="15.28515625" style="3" customWidth="1"/>
    <col min="8710" max="8710" width="16.85546875" style="3" customWidth="1"/>
    <col min="8711" max="8711" width="21.42578125" style="3" customWidth="1"/>
    <col min="8712" max="8712" width="16.7109375" style="3" customWidth="1"/>
    <col min="8713" max="8713" width="17.7109375" style="3" customWidth="1"/>
    <col min="8714" max="8714" width="16.140625" style="3" customWidth="1"/>
    <col min="8715" max="8715" width="27.140625" style="3" customWidth="1"/>
    <col min="8716" max="8716" width="12.42578125" style="3" customWidth="1"/>
    <col min="8717" max="8717" width="11.7109375" style="3" customWidth="1"/>
    <col min="8718" max="8718" width="18.140625" style="3" customWidth="1"/>
    <col min="8719" max="8719" width="18.28515625" style="3" customWidth="1"/>
    <col min="8720" max="8720" width="16.7109375" style="3" customWidth="1"/>
    <col min="8721" max="8721" width="17.85546875" style="3" customWidth="1"/>
    <col min="8722" max="8722" width="16.85546875" style="3" customWidth="1"/>
    <col min="8723" max="8723" width="15.7109375" style="3" bestFit="1" customWidth="1"/>
    <col min="8724" max="8724" width="15.28515625" style="3" customWidth="1"/>
    <col min="8725" max="8725" width="24.7109375" style="3" customWidth="1"/>
    <col min="8726" max="8726" width="10.28515625" style="3" customWidth="1"/>
    <col min="8727" max="8727" width="9.28515625" style="3" bestFit="1" customWidth="1"/>
    <col min="8728" max="8963" width="9.140625" style="3"/>
    <col min="8964" max="8964" width="15.85546875" style="3" customWidth="1"/>
    <col min="8965" max="8965" width="15.28515625" style="3" customWidth="1"/>
    <col min="8966" max="8966" width="16.85546875" style="3" customWidth="1"/>
    <col min="8967" max="8967" width="21.42578125" style="3" customWidth="1"/>
    <col min="8968" max="8968" width="16.7109375" style="3" customWidth="1"/>
    <col min="8969" max="8969" width="17.7109375" style="3" customWidth="1"/>
    <col min="8970" max="8970" width="16.140625" style="3" customWidth="1"/>
    <col min="8971" max="8971" width="27.140625" style="3" customWidth="1"/>
    <col min="8972" max="8972" width="12.42578125" style="3" customWidth="1"/>
    <col min="8973" max="8973" width="11.7109375" style="3" customWidth="1"/>
    <col min="8974" max="8974" width="18.140625" style="3" customWidth="1"/>
    <col min="8975" max="8975" width="18.28515625" style="3" customWidth="1"/>
    <col min="8976" max="8976" width="16.7109375" style="3" customWidth="1"/>
    <col min="8977" max="8977" width="17.85546875" style="3" customWidth="1"/>
    <col min="8978" max="8978" width="16.85546875" style="3" customWidth="1"/>
    <col min="8979" max="8979" width="15.7109375" style="3" bestFit="1" customWidth="1"/>
    <col min="8980" max="8980" width="15.28515625" style="3" customWidth="1"/>
    <col min="8981" max="8981" width="24.7109375" style="3" customWidth="1"/>
    <col min="8982" max="8982" width="10.28515625" style="3" customWidth="1"/>
    <col min="8983" max="8983" width="9.28515625" style="3" bestFit="1" customWidth="1"/>
    <col min="8984" max="9219" width="9.140625" style="3"/>
    <col min="9220" max="9220" width="15.85546875" style="3" customWidth="1"/>
    <col min="9221" max="9221" width="15.28515625" style="3" customWidth="1"/>
    <col min="9222" max="9222" width="16.85546875" style="3" customWidth="1"/>
    <col min="9223" max="9223" width="21.42578125" style="3" customWidth="1"/>
    <col min="9224" max="9224" width="16.7109375" style="3" customWidth="1"/>
    <col min="9225" max="9225" width="17.7109375" style="3" customWidth="1"/>
    <col min="9226" max="9226" width="16.140625" style="3" customWidth="1"/>
    <col min="9227" max="9227" width="27.140625" style="3" customWidth="1"/>
    <col min="9228" max="9228" width="12.42578125" style="3" customWidth="1"/>
    <col min="9229" max="9229" width="11.7109375" style="3" customWidth="1"/>
    <col min="9230" max="9230" width="18.140625" style="3" customWidth="1"/>
    <col min="9231" max="9231" width="18.28515625" style="3" customWidth="1"/>
    <col min="9232" max="9232" width="16.7109375" style="3" customWidth="1"/>
    <col min="9233" max="9233" width="17.85546875" style="3" customWidth="1"/>
    <col min="9234" max="9234" width="16.85546875" style="3" customWidth="1"/>
    <col min="9235" max="9235" width="15.7109375" style="3" bestFit="1" customWidth="1"/>
    <col min="9236" max="9236" width="15.28515625" style="3" customWidth="1"/>
    <col min="9237" max="9237" width="24.7109375" style="3" customWidth="1"/>
    <col min="9238" max="9238" width="10.28515625" style="3" customWidth="1"/>
    <col min="9239" max="9239" width="9.28515625" style="3" bestFit="1" customWidth="1"/>
    <col min="9240" max="9475" width="9.140625" style="3"/>
    <col min="9476" max="9476" width="15.85546875" style="3" customWidth="1"/>
    <col min="9477" max="9477" width="15.28515625" style="3" customWidth="1"/>
    <col min="9478" max="9478" width="16.85546875" style="3" customWidth="1"/>
    <col min="9479" max="9479" width="21.42578125" style="3" customWidth="1"/>
    <col min="9480" max="9480" width="16.7109375" style="3" customWidth="1"/>
    <col min="9481" max="9481" width="17.7109375" style="3" customWidth="1"/>
    <col min="9482" max="9482" width="16.140625" style="3" customWidth="1"/>
    <col min="9483" max="9483" width="27.140625" style="3" customWidth="1"/>
    <col min="9484" max="9484" width="12.42578125" style="3" customWidth="1"/>
    <col min="9485" max="9485" width="11.7109375" style="3" customWidth="1"/>
    <col min="9486" max="9486" width="18.140625" style="3" customWidth="1"/>
    <col min="9487" max="9487" width="18.28515625" style="3" customWidth="1"/>
    <col min="9488" max="9488" width="16.7109375" style="3" customWidth="1"/>
    <col min="9489" max="9489" width="17.85546875" style="3" customWidth="1"/>
    <col min="9490" max="9490" width="16.85546875" style="3" customWidth="1"/>
    <col min="9491" max="9491" width="15.7109375" style="3" bestFit="1" customWidth="1"/>
    <col min="9492" max="9492" width="15.28515625" style="3" customWidth="1"/>
    <col min="9493" max="9493" width="24.7109375" style="3" customWidth="1"/>
    <col min="9494" max="9494" width="10.28515625" style="3" customWidth="1"/>
    <col min="9495" max="9495" width="9.28515625" style="3" bestFit="1" customWidth="1"/>
    <col min="9496" max="9731" width="9.140625" style="3"/>
    <col min="9732" max="9732" width="15.85546875" style="3" customWidth="1"/>
    <col min="9733" max="9733" width="15.28515625" style="3" customWidth="1"/>
    <col min="9734" max="9734" width="16.85546875" style="3" customWidth="1"/>
    <col min="9735" max="9735" width="21.42578125" style="3" customWidth="1"/>
    <col min="9736" max="9736" width="16.7109375" style="3" customWidth="1"/>
    <col min="9737" max="9737" width="17.7109375" style="3" customWidth="1"/>
    <col min="9738" max="9738" width="16.140625" style="3" customWidth="1"/>
    <col min="9739" max="9739" width="27.140625" style="3" customWidth="1"/>
    <col min="9740" max="9740" width="12.42578125" style="3" customWidth="1"/>
    <col min="9741" max="9741" width="11.7109375" style="3" customWidth="1"/>
    <col min="9742" max="9742" width="18.140625" style="3" customWidth="1"/>
    <col min="9743" max="9743" width="18.28515625" style="3" customWidth="1"/>
    <col min="9744" max="9744" width="16.7109375" style="3" customWidth="1"/>
    <col min="9745" max="9745" width="17.85546875" style="3" customWidth="1"/>
    <col min="9746" max="9746" width="16.85546875" style="3" customWidth="1"/>
    <col min="9747" max="9747" width="15.7109375" style="3" bestFit="1" customWidth="1"/>
    <col min="9748" max="9748" width="15.28515625" style="3" customWidth="1"/>
    <col min="9749" max="9749" width="24.7109375" style="3" customWidth="1"/>
    <col min="9750" max="9750" width="10.28515625" style="3" customWidth="1"/>
    <col min="9751" max="9751" width="9.28515625" style="3" bestFit="1" customWidth="1"/>
    <col min="9752" max="9987" width="9.140625" style="3"/>
    <col min="9988" max="9988" width="15.85546875" style="3" customWidth="1"/>
    <col min="9989" max="9989" width="15.28515625" style="3" customWidth="1"/>
    <col min="9990" max="9990" width="16.85546875" style="3" customWidth="1"/>
    <col min="9991" max="9991" width="21.42578125" style="3" customWidth="1"/>
    <col min="9992" max="9992" width="16.7109375" style="3" customWidth="1"/>
    <col min="9993" max="9993" width="17.7109375" style="3" customWidth="1"/>
    <col min="9994" max="9994" width="16.140625" style="3" customWidth="1"/>
    <col min="9995" max="9995" width="27.140625" style="3" customWidth="1"/>
    <col min="9996" max="9996" width="12.42578125" style="3" customWidth="1"/>
    <col min="9997" max="9997" width="11.7109375" style="3" customWidth="1"/>
    <col min="9998" max="9998" width="18.140625" style="3" customWidth="1"/>
    <col min="9999" max="9999" width="18.28515625" style="3" customWidth="1"/>
    <col min="10000" max="10000" width="16.7109375" style="3" customWidth="1"/>
    <col min="10001" max="10001" width="17.85546875" style="3" customWidth="1"/>
    <col min="10002" max="10002" width="16.85546875" style="3" customWidth="1"/>
    <col min="10003" max="10003" width="15.7109375" style="3" bestFit="1" customWidth="1"/>
    <col min="10004" max="10004" width="15.28515625" style="3" customWidth="1"/>
    <col min="10005" max="10005" width="24.7109375" style="3" customWidth="1"/>
    <col min="10006" max="10006" width="10.28515625" style="3" customWidth="1"/>
    <col min="10007" max="10007" width="9.28515625" style="3" bestFit="1" customWidth="1"/>
    <col min="10008" max="10243" width="9.140625" style="3"/>
    <col min="10244" max="10244" width="15.85546875" style="3" customWidth="1"/>
    <col min="10245" max="10245" width="15.28515625" style="3" customWidth="1"/>
    <col min="10246" max="10246" width="16.85546875" style="3" customWidth="1"/>
    <col min="10247" max="10247" width="21.42578125" style="3" customWidth="1"/>
    <col min="10248" max="10248" width="16.7109375" style="3" customWidth="1"/>
    <col min="10249" max="10249" width="17.7109375" style="3" customWidth="1"/>
    <col min="10250" max="10250" width="16.140625" style="3" customWidth="1"/>
    <col min="10251" max="10251" width="27.140625" style="3" customWidth="1"/>
    <col min="10252" max="10252" width="12.42578125" style="3" customWidth="1"/>
    <col min="10253" max="10253" width="11.7109375" style="3" customWidth="1"/>
    <col min="10254" max="10254" width="18.140625" style="3" customWidth="1"/>
    <col min="10255" max="10255" width="18.28515625" style="3" customWidth="1"/>
    <col min="10256" max="10256" width="16.7109375" style="3" customWidth="1"/>
    <col min="10257" max="10257" width="17.85546875" style="3" customWidth="1"/>
    <col min="10258" max="10258" width="16.85546875" style="3" customWidth="1"/>
    <col min="10259" max="10259" width="15.7109375" style="3" bestFit="1" customWidth="1"/>
    <col min="10260" max="10260" width="15.28515625" style="3" customWidth="1"/>
    <col min="10261" max="10261" width="24.7109375" style="3" customWidth="1"/>
    <col min="10262" max="10262" width="10.28515625" style="3" customWidth="1"/>
    <col min="10263" max="10263" width="9.28515625" style="3" bestFit="1" customWidth="1"/>
    <col min="10264" max="10499" width="9.140625" style="3"/>
    <col min="10500" max="10500" width="15.85546875" style="3" customWidth="1"/>
    <col min="10501" max="10501" width="15.28515625" style="3" customWidth="1"/>
    <col min="10502" max="10502" width="16.85546875" style="3" customWidth="1"/>
    <col min="10503" max="10503" width="21.42578125" style="3" customWidth="1"/>
    <col min="10504" max="10504" width="16.7109375" style="3" customWidth="1"/>
    <col min="10505" max="10505" width="17.7109375" style="3" customWidth="1"/>
    <col min="10506" max="10506" width="16.140625" style="3" customWidth="1"/>
    <col min="10507" max="10507" width="27.140625" style="3" customWidth="1"/>
    <col min="10508" max="10508" width="12.42578125" style="3" customWidth="1"/>
    <col min="10509" max="10509" width="11.7109375" style="3" customWidth="1"/>
    <col min="10510" max="10510" width="18.140625" style="3" customWidth="1"/>
    <col min="10511" max="10511" width="18.28515625" style="3" customWidth="1"/>
    <col min="10512" max="10512" width="16.7109375" style="3" customWidth="1"/>
    <col min="10513" max="10513" width="17.85546875" style="3" customWidth="1"/>
    <col min="10514" max="10514" width="16.85546875" style="3" customWidth="1"/>
    <col min="10515" max="10515" width="15.7109375" style="3" bestFit="1" customWidth="1"/>
    <col min="10516" max="10516" width="15.28515625" style="3" customWidth="1"/>
    <col min="10517" max="10517" width="24.7109375" style="3" customWidth="1"/>
    <col min="10518" max="10518" width="10.28515625" style="3" customWidth="1"/>
    <col min="10519" max="10519" width="9.28515625" style="3" bestFit="1" customWidth="1"/>
    <col min="10520" max="10755" width="9.140625" style="3"/>
    <col min="10756" max="10756" width="15.85546875" style="3" customWidth="1"/>
    <col min="10757" max="10757" width="15.28515625" style="3" customWidth="1"/>
    <col min="10758" max="10758" width="16.85546875" style="3" customWidth="1"/>
    <col min="10759" max="10759" width="21.42578125" style="3" customWidth="1"/>
    <col min="10760" max="10760" width="16.7109375" style="3" customWidth="1"/>
    <col min="10761" max="10761" width="17.7109375" style="3" customWidth="1"/>
    <col min="10762" max="10762" width="16.140625" style="3" customWidth="1"/>
    <col min="10763" max="10763" width="27.140625" style="3" customWidth="1"/>
    <col min="10764" max="10764" width="12.42578125" style="3" customWidth="1"/>
    <col min="10765" max="10765" width="11.7109375" style="3" customWidth="1"/>
    <col min="10766" max="10766" width="18.140625" style="3" customWidth="1"/>
    <col min="10767" max="10767" width="18.28515625" style="3" customWidth="1"/>
    <col min="10768" max="10768" width="16.7109375" style="3" customWidth="1"/>
    <col min="10769" max="10769" width="17.85546875" style="3" customWidth="1"/>
    <col min="10770" max="10770" width="16.85546875" style="3" customWidth="1"/>
    <col min="10771" max="10771" width="15.7109375" style="3" bestFit="1" customWidth="1"/>
    <col min="10772" max="10772" width="15.28515625" style="3" customWidth="1"/>
    <col min="10773" max="10773" width="24.7109375" style="3" customWidth="1"/>
    <col min="10774" max="10774" width="10.28515625" style="3" customWidth="1"/>
    <col min="10775" max="10775" width="9.28515625" style="3" bestFit="1" customWidth="1"/>
    <col min="10776" max="11011" width="9.140625" style="3"/>
    <col min="11012" max="11012" width="15.85546875" style="3" customWidth="1"/>
    <col min="11013" max="11013" width="15.28515625" style="3" customWidth="1"/>
    <col min="11014" max="11014" width="16.85546875" style="3" customWidth="1"/>
    <col min="11015" max="11015" width="21.42578125" style="3" customWidth="1"/>
    <col min="11016" max="11016" width="16.7109375" style="3" customWidth="1"/>
    <col min="11017" max="11017" width="17.7109375" style="3" customWidth="1"/>
    <col min="11018" max="11018" width="16.140625" style="3" customWidth="1"/>
    <col min="11019" max="11019" width="27.140625" style="3" customWidth="1"/>
    <col min="11020" max="11020" width="12.42578125" style="3" customWidth="1"/>
    <col min="11021" max="11021" width="11.7109375" style="3" customWidth="1"/>
    <col min="11022" max="11022" width="18.140625" style="3" customWidth="1"/>
    <col min="11023" max="11023" width="18.28515625" style="3" customWidth="1"/>
    <col min="11024" max="11024" width="16.7109375" style="3" customWidth="1"/>
    <col min="11025" max="11025" width="17.85546875" style="3" customWidth="1"/>
    <col min="11026" max="11026" width="16.85546875" style="3" customWidth="1"/>
    <col min="11027" max="11027" width="15.7109375" style="3" bestFit="1" customWidth="1"/>
    <col min="11028" max="11028" width="15.28515625" style="3" customWidth="1"/>
    <col min="11029" max="11029" width="24.7109375" style="3" customWidth="1"/>
    <col min="11030" max="11030" width="10.28515625" style="3" customWidth="1"/>
    <col min="11031" max="11031" width="9.28515625" style="3" bestFit="1" customWidth="1"/>
    <col min="11032" max="11267" width="9.140625" style="3"/>
    <col min="11268" max="11268" width="15.85546875" style="3" customWidth="1"/>
    <col min="11269" max="11269" width="15.28515625" style="3" customWidth="1"/>
    <col min="11270" max="11270" width="16.85546875" style="3" customWidth="1"/>
    <col min="11271" max="11271" width="21.42578125" style="3" customWidth="1"/>
    <col min="11272" max="11272" width="16.7109375" style="3" customWidth="1"/>
    <col min="11273" max="11273" width="17.7109375" style="3" customWidth="1"/>
    <col min="11274" max="11274" width="16.140625" style="3" customWidth="1"/>
    <col min="11275" max="11275" width="27.140625" style="3" customWidth="1"/>
    <col min="11276" max="11276" width="12.42578125" style="3" customWidth="1"/>
    <col min="11277" max="11277" width="11.7109375" style="3" customWidth="1"/>
    <col min="11278" max="11278" width="18.140625" style="3" customWidth="1"/>
    <col min="11279" max="11279" width="18.28515625" style="3" customWidth="1"/>
    <col min="11280" max="11280" width="16.7109375" style="3" customWidth="1"/>
    <col min="11281" max="11281" width="17.85546875" style="3" customWidth="1"/>
    <col min="11282" max="11282" width="16.85546875" style="3" customWidth="1"/>
    <col min="11283" max="11283" width="15.7109375" style="3" bestFit="1" customWidth="1"/>
    <col min="11284" max="11284" width="15.28515625" style="3" customWidth="1"/>
    <col min="11285" max="11285" width="24.7109375" style="3" customWidth="1"/>
    <col min="11286" max="11286" width="10.28515625" style="3" customWidth="1"/>
    <col min="11287" max="11287" width="9.28515625" style="3" bestFit="1" customWidth="1"/>
    <col min="11288" max="11523" width="9.140625" style="3"/>
    <col min="11524" max="11524" width="15.85546875" style="3" customWidth="1"/>
    <col min="11525" max="11525" width="15.28515625" style="3" customWidth="1"/>
    <col min="11526" max="11526" width="16.85546875" style="3" customWidth="1"/>
    <col min="11527" max="11527" width="21.42578125" style="3" customWidth="1"/>
    <col min="11528" max="11528" width="16.7109375" style="3" customWidth="1"/>
    <col min="11529" max="11529" width="17.7109375" style="3" customWidth="1"/>
    <col min="11530" max="11530" width="16.140625" style="3" customWidth="1"/>
    <col min="11531" max="11531" width="27.140625" style="3" customWidth="1"/>
    <col min="11532" max="11532" width="12.42578125" style="3" customWidth="1"/>
    <col min="11533" max="11533" width="11.7109375" style="3" customWidth="1"/>
    <col min="11534" max="11534" width="18.140625" style="3" customWidth="1"/>
    <col min="11535" max="11535" width="18.28515625" style="3" customWidth="1"/>
    <col min="11536" max="11536" width="16.7109375" style="3" customWidth="1"/>
    <col min="11537" max="11537" width="17.85546875" style="3" customWidth="1"/>
    <col min="11538" max="11538" width="16.85546875" style="3" customWidth="1"/>
    <col min="11539" max="11539" width="15.7109375" style="3" bestFit="1" customWidth="1"/>
    <col min="11540" max="11540" width="15.28515625" style="3" customWidth="1"/>
    <col min="11541" max="11541" width="24.7109375" style="3" customWidth="1"/>
    <col min="11542" max="11542" width="10.28515625" style="3" customWidth="1"/>
    <col min="11543" max="11543" width="9.28515625" style="3" bestFit="1" customWidth="1"/>
    <col min="11544" max="11779" width="9.140625" style="3"/>
    <col min="11780" max="11780" width="15.85546875" style="3" customWidth="1"/>
    <col min="11781" max="11781" width="15.28515625" style="3" customWidth="1"/>
    <col min="11782" max="11782" width="16.85546875" style="3" customWidth="1"/>
    <col min="11783" max="11783" width="21.42578125" style="3" customWidth="1"/>
    <col min="11784" max="11784" width="16.7109375" style="3" customWidth="1"/>
    <col min="11785" max="11785" width="17.7109375" style="3" customWidth="1"/>
    <col min="11786" max="11786" width="16.140625" style="3" customWidth="1"/>
    <col min="11787" max="11787" width="27.140625" style="3" customWidth="1"/>
    <col min="11788" max="11788" width="12.42578125" style="3" customWidth="1"/>
    <col min="11789" max="11789" width="11.7109375" style="3" customWidth="1"/>
    <col min="11790" max="11790" width="18.140625" style="3" customWidth="1"/>
    <col min="11791" max="11791" width="18.28515625" style="3" customWidth="1"/>
    <col min="11792" max="11792" width="16.7109375" style="3" customWidth="1"/>
    <col min="11793" max="11793" width="17.85546875" style="3" customWidth="1"/>
    <col min="11794" max="11794" width="16.85546875" style="3" customWidth="1"/>
    <col min="11795" max="11795" width="15.7109375" style="3" bestFit="1" customWidth="1"/>
    <col min="11796" max="11796" width="15.28515625" style="3" customWidth="1"/>
    <col min="11797" max="11797" width="24.7109375" style="3" customWidth="1"/>
    <col min="11798" max="11798" width="10.28515625" style="3" customWidth="1"/>
    <col min="11799" max="11799" width="9.28515625" style="3" bestFit="1" customWidth="1"/>
    <col min="11800" max="12035" width="9.140625" style="3"/>
    <col min="12036" max="12036" width="15.85546875" style="3" customWidth="1"/>
    <col min="12037" max="12037" width="15.28515625" style="3" customWidth="1"/>
    <col min="12038" max="12038" width="16.85546875" style="3" customWidth="1"/>
    <col min="12039" max="12039" width="21.42578125" style="3" customWidth="1"/>
    <col min="12040" max="12040" width="16.7109375" style="3" customWidth="1"/>
    <col min="12041" max="12041" width="17.7109375" style="3" customWidth="1"/>
    <col min="12042" max="12042" width="16.140625" style="3" customWidth="1"/>
    <col min="12043" max="12043" width="27.140625" style="3" customWidth="1"/>
    <col min="12044" max="12044" width="12.42578125" style="3" customWidth="1"/>
    <col min="12045" max="12045" width="11.7109375" style="3" customWidth="1"/>
    <col min="12046" max="12046" width="18.140625" style="3" customWidth="1"/>
    <col min="12047" max="12047" width="18.28515625" style="3" customWidth="1"/>
    <col min="12048" max="12048" width="16.7109375" style="3" customWidth="1"/>
    <col min="12049" max="12049" width="17.85546875" style="3" customWidth="1"/>
    <col min="12050" max="12050" width="16.85546875" style="3" customWidth="1"/>
    <col min="12051" max="12051" width="15.7109375" style="3" bestFit="1" customWidth="1"/>
    <col min="12052" max="12052" width="15.28515625" style="3" customWidth="1"/>
    <col min="12053" max="12053" width="24.7109375" style="3" customWidth="1"/>
    <col min="12054" max="12054" width="10.28515625" style="3" customWidth="1"/>
    <col min="12055" max="12055" width="9.28515625" style="3" bestFit="1" customWidth="1"/>
    <col min="12056" max="12291" width="9.140625" style="3"/>
    <col min="12292" max="12292" width="15.85546875" style="3" customWidth="1"/>
    <col min="12293" max="12293" width="15.28515625" style="3" customWidth="1"/>
    <col min="12294" max="12294" width="16.85546875" style="3" customWidth="1"/>
    <col min="12295" max="12295" width="21.42578125" style="3" customWidth="1"/>
    <col min="12296" max="12296" width="16.7109375" style="3" customWidth="1"/>
    <col min="12297" max="12297" width="17.7109375" style="3" customWidth="1"/>
    <col min="12298" max="12298" width="16.140625" style="3" customWidth="1"/>
    <col min="12299" max="12299" width="27.140625" style="3" customWidth="1"/>
    <col min="12300" max="12300" width="12.42578125" style="3" customWidth="1"/>
    <col min="12301" max="12301" width="11.7109375" style="3" customWidth="1"/>
    <col min="12302" max="12302" width="18.140625" style="3" customWidth="1"/>
    <col min="12303" max="12303" width="18.28515625" style="3" customWidth="1"/>
    <col min="12304" max="12304" width="16.7109375" style="3" customWidth="1"/>
    <col min="12305" max="12305" width="17.85546875" style="3" customWidth="1"/>
    <col min="12306" max="12306" width="16.85546875" style="3" customWidth="1"/>
    <col min="12307" max="12307" width="15.7109375" style="3" bestFit="1" customWidth="1"/>
    <col min="12308" max="12308" width="15.28515625" style="3" customWidth="1"/>
    <col min="12309" max="12309" width="24.7109375" style="3" customWidth="1"/>
    <col min="12310" max="12310" width="10.28515625" style="3" customWidth="1"/>
    <col min="12311" max="12311" width="9.28515625" style="3" bestFit="1" customWidth="1"/>
    <col min="12312" max="12547" width="9.140625" style="3"/>
    <col min="12548" max="12548" width="15.85546875" style="3" customWidth="1"/>
    <col min="12549" max="12549" width="15.28515625" style="3" customWidth="1"/>
    <col min="12550" max="12550" width="16.85546875" style="3" customWidth="1"/>
    <col min="12551" max="12551" width="21.42578125" style="3" customWidth="1"/>
    <col min="12552" max="12552" width="16.7109375" style="3" customWidth="1"/>
    <col min="12553" max="12553" width="17.7109375" style="3" customWidth="1"/>
    <col min="12554" max="12554" width="16.140625" style="3" customWidth="1"/>
    <col min="12555" max="12555" width="27.140625" style="3" customWidth="1"/>
    <col min="12556" max="12556" width="12.42578125" style="3" customWidth="1"/>
    <col min="12557" max="12557" width="11.7109375" style="3" customWidth="1"/>
    <col min="12558" max="12558" width="18.140625" style="3" customWidth="1"/>
    <col min="12559" max="12559" width="18.28515625" style="3" customWidth="1"/>
    <col min="12560" max="12560" width="16.7109375" style="3" customWidth="1"/>
    <col min="12561" max="12561" width="17.85546875" style="3" customWidth="1"/>
    <col min="12562" max="12562" width="16.85546875" style="3" customWidth="1"/>
    <col min="12563" max="12563" width="15.7109375" style="3" bestFit="1" customWidth="1"/>
    <col min="12564" max="12564" width="15.28515625" style="3" customWidth="1"/>
    <col min="12565" max="12565" width="24.7109375" style="3" customWidth="1"/>
    <col min="12566" max="12566" width="10.28515625" style="3" customWidth="1"/>
    <col min="12567" max="12567" width="9.28515625" style="3" bestFit="1" customWidth="1"/>
    <col min="12568" max="12803" width="9.140625" style="3"/>
    <col min="12804" max="12804" width="15.85546875" style="3" customWidth="1"/>
    <col min="12805" max="12805" width="15.28515625" style="3" customWidth="1"/>
    <col min="12806" max="12806" width="16.85546875" style="3" customWidth="1"/>
    <col min="12807" max="12807" width="21.42578125" style="3" customWidth="1"/>
    <col min="12808" max="12808" width="16.7109375" style="3" customWidth="1"/>
    <col min="12809" max="12809" width="17.7109375" style="3" customWidth="1"/>
    <col min="12810" max="12810" width="16.140625" style="3" customWidth="1"/>
    <col min="12811" max="12811" width="27.140625" style="3" customWidth="1"/>
    <col min="12812" max="12812" width="12.42578125" style="3" customWidth="1"/>
    <col min="12813" max="12813" width="11.7109375" style="3" customWidth="1"/>
    <col min="12814" max="12814" width="18.140625" style="3" customWidth="1"/>
    <col min="12815" max="12815" width="18.28515625" style="3" customWidth="1"/>
    <col min="12816" max="12816" width="16.7109375" style="3" customWidth="1"/>
    <col min="12817" max="12817" width="17.85546875" style="3" customWidth="1"/>
    <col min="12818" max="12818" width="16.85546875" style="3" customWidth="1"/>
    <col min="12819" max="12819" width="15.7109375" style="3" bestFit="1" customWidth="1"/>
    <col min="12820" max="12820" width="15.28515625" style="3" customWidth="1"/>
    <col min="12821" max="12821" width="24.7109375" style="3" customWidth="1"/>
    <col min="12822" max="12822" width="10.28515625" style="3" customWidth="1"/>
    <col min="12823" max="12823" width="9.28515625" style="3" bestFit="1" customWidth="1"/>
    <col min="12824" max="13059" width="9.140625" style="3"/>
    <col min="13060" max="13060" width="15.85546875" style="3" customWidth="1"/>
    <col min="13061" max="13061" width="15.28515625" style="3" customWidth="1"/>
    <col min="13062" max="13062" width="16.85546875" style="3" customWidth="1"/>
    <col min="13063" max="13063" width="21.42578125" style="3" customWidth="1"/>
    <col min="13064" max="13064" width="16.7109375" style="3" customWidth="1"/>
    <col min="13065" max="13065" width="17.7109375" style="3" customWidth="1"/>
    <col min="13066" max="13066" width="16.140625" style="3" customWidth="1"/>
    <col min="13067" max="13067" width="27.140625" style="3" customWidth="1"/>
    <col min="13068" max="13068" width="12.42578125" style="3" customWidth="1"/>
    <col min="13069" max="13069" width="11.7109375" style="3" customWidth="1"/>
    <col min="13070" max="13070" width="18.140625" style="3" customWidth="1"/>
    <col min="13071" max="13071" width="18.28515625" style="3" customWidth="1"/>
    <col min="13072" max="13072" width="16.7109375" style="3" customWidth="1"/>
    <col min="13073" max="13073" width="17.85546875" style="3" customWidth="1"/>
    <col min="13074" max="13074" width="16.85546875" style="3" customWidth="1"/>
    <col min="13075" max="13075" width="15.7109375" style="3" bestFit="1" customWidth="1"/>
    <col min="13076" max="13076" width="15.28515625" style="3" customWidth="1"/>
    <col min="13077" max="13077" width="24.7109375" style="3" customWidth="1"/>
    <col min="13078" max="13078" width="10.28515625" style="3" customWidth="1"/>
    <col min="13079" max="13079" width="9.28515625" style="3" bestFit="1" customWidth="1"/>
    <col min="13080" max="13315" width="9.140625" style="3"/>
    <col min="13316" max="13316" width="15.85546875" style="3" customWidth="1"/>
    <col min="13317" max="13317" width="15.28515625" style="3" customWidth="1"/>
    <col min="13318" max="13318" width="16.85546875" style="3" customWidth="1"/>
    <col min="13319" max="13319" width="21.42578125" style="3" customWidth="1"/>
    <col min="13320" max="13320" width="16.7109375" style="3" customWidth="1"/>
    <col min="13321" max="13321" width="17.7109375" style="3" customWidth="1"/>
    <col min="13322" max="13322" width="16.140625" style="3" customWidth="1"/>
    <col min="13323" max="13323" width="27.140625" style="3" customWidth="1"/>
    <col min="13324" max="13324" width="12.42578125" style="3" customWidth="1"/>
    <col min="13325" max="13325" width="11.7109375" style="3" customWidth="1"/>
    <col min="13326" max="13326" width="18.140625" style="3" customWidth="1"/>
    <col min="13327" max="13327" width="18.28515625" style="3" customWidth="1"/>
    <col min="13328" max="13328" width="16.7109375" style="3" customWidth="1"/>
    <col min="13329" max="13329" width="17.85546875" style="3" customWidth="1"/>
    <col min="13330" max="13330" width="16.85546875" style="3" customWidth="1"/>
    <col min="13331" max="13331" width="15.7109375" style="3" bestFit="1" customWidth="1"/>
    <col min="13332" max="13332" width="15.28515625" style="3" customWidth="1"/>
    <col min="13333" max="13333" width="24.7109375" style="3" customWidth="1"/>
    <col min="13334" max="13334" width="10.28515625" style="3" customWidth="1"/>
    <col min="13335" max="13335" width="9.28515625" style="3" bestFit="1" customWidth="1"/>
    <col min="13336" max="13571" width="9.140625" style="3"/>
    <col min="13572" max="13572" width="15.85546875" style="3" customWidth="1"/>
    <col min="13573" max="13573" width="15.28515625" style="3" customWidth="1"/>
    <col min="13574" max="13574" width="16.85546875" style="3" customWidth="1"/>
    <col min="13575" max="13575" width="21.42578125" style="3" customWidth="1"/>
    <col min="13576" max="13576" width="16.7109375" style="3" customWidth="1"/>
    <col min="13577" max="13577" width="17.7109375" style="3" customWidth="1"/>
    <col min="13578" max="13578" width="16.140625" style="3" customWidth="1"/>
    <col min="13579" max="13579" width="27.140625" style="3" customWidth="1"/>
    <col min="13580" max="13580" width="12.42578125" style="3" customWidth="1"/>
    <col min="13581" max="13581" width="11.7109375" style="3" customWidth="1"/>
    <col min="13582" max="13582" width="18.140625" style="3" customWidth="1"/>
    <col min="13583" max="13583" width="18.28515625" style="3" customWidth="1"/>
    <col min="13584" max="13584" width="16.7109375" style="3" customWidth="1"/>
    <col min="13585" max="13585" width="17.85546875" style="3" customWidth="1"/>
    <col min="13586" max="13586" width="16.85546875" style="3" customWidth="1"/>
    <col min="13587" max="13587" width="15.7109375" style="3" bestFit="1" customWidth="1"/>
    <col min="13588" max="13588" width="15.28515625" style="3" customWidth="1"/>
    <col min="13589" max="13589" width="24.7109375" style="3" customWidth="1"/>
    <col min="13590" max="13590" width="10.28515625" style="3" customWidth="1"/>
    <col min="13591" max="13591" width="9.28515625" style="3" bestFit="1" customWidth="1"/>
    <col min="13592" max="13827" width="9.140625" style="3"/>
    <col min="13828" max="13828" width="15.85546875" style="3" customWidth="1"/>
    <col min="13829" max="13829" width="15.28515625" style="3" customWidth="1"/>
    <col min="13830" max="13830" width="16.85546875" style="3" customWidth="1"/>
    <col min="13831" max="13831" width="21.42578125" style="3" customWidth="1"/>
    <col min="13832" max="13832" width="16.7109375" style="3" customWidth="1"/>
    <col min="13833" max="13833" width="17.7109375" style="3" customWidth="1"/>
    <col min="13834" max="13834" width="16.140625" style="3" customWidth="1"/>
    <col min="13835" max="13835" width="27.140625" style="3" customWidth="1"/>
    <col min="13836" max="13836" width="12.42578125" style="3" customWidth="1"/>
    <col min="13837" max="13837" width="11.7109375" style="3" customWidth="1"/>
    <col min="13838" max="13838" width="18.140625" style="3" customWidth="1"/>
    <col min="13839" max="13839" width="18.28515625" style="3" customWidth="1"/>
    <col min="13840" max="13840" width="16.7109375" style="3" customWidth="1"/>
    <col min="13841" max="13841" width="17.85546875" style="3" customWidth="1"/>
    <col min="13842" max="13842" width="16.85546875" style="3" customWidth="1"/>
    <col min="13843" max="13843" width="15.7109375" style="3" bestFit="1" customWidth="1"/>
    <col min="13844" max="13844" width="15.28515625" style="3" customWidth="1"/>
    <col min="13845" max="13845" width="24.7109375" style="3" customWidth="1"/>
    <col min="13846" max="13846" width="10.28515625" style="3" customWidth="1"/>
    <col min="13847" max="13847" width="9.28515625" style="3" bestFit="1" customWidth="1"/>
    <col min="13848" max="14083" width="9.140625" style="3"/>
    <col min="14084" max="14084" width="15.85546875" style="3" customWidth="1"/>
    <col min="14085" max="14085" width="15.28515625" style="3" customWidth="1"/>
    <col min="14086" max="14086" width="16.85546875" style="3" customWidth="1"/>
    <col min="14087" max="14087" width="21.42578125" style="3" customWidth="1"/>
    <col min="14088" max="14088" width="16.7109375" style="3" customWidth="1"/>
    <col min="14089" max="14089" width="17.7109375" style="3" customWidth="1"/>
    <col min="14090" max="14090" width="16.140625" style="3" customWidth="1"/>
    <col min="14091" max="14091" width="27.140625" style="3" customWidth="1"/>
    <col min="14092" max="14092" width="12.42578125" style="3" customWidth="1"/>
    <col min="14093" max="14093" width="11.7109375" style="3" customWidth="1"/>
    <col min="14094" max="14094" width="18.140625" style="3" customWidth="1"/>
    <col min="14095" max="14095" width="18.28515625" style="3" customWidth="1"/>
    <col min="14096" max="14096" width="16.7109375" style="3" customWidth="1"/>
    <col min="14097" max="14097" width="17.85546875" style="3" customWidth="1"/>
    <col min="14098" max="14098" width="16.85546875" style="3" customWidth="1"/>
    <col min="14099" max="14099" width="15.7109375" style="3" bestFit="1" customWidth="1"/>
    <col min="14100" max="14100" width="15.28515625" style="3" customWidth="1"/>
    <col min="14101" max="14101" width="24.7109375" style="3" customWidth="1"/>
    <col min="14102" max="14102" width="10.28515625" style="3" customWidth="1"/>
    <col min="14103" max="14103" width="9.28515625" style="3" bestFit="1" customWidth="1"/>
    <col min="14104" max="14339" width="9.140625" style="3"/>
    <col min="14340" max="14340" width="15.85546875" style="3" customWidth="1"/>
    <col min="14341" max="14341" width="15.28515625" style="3" customWidth="1"/>
    <col min="14342" max="14342" width="16.85546875" style="3" customWidth="1"/>
    <col min="14343" max="14343" width="21.42578125" style="3" customWidth="1"/>
    <col min="14344" max="14344" width="16.7109375" style="3" customWidth="1"/>
    <col min="14345" max="14345" width="17.7109375" style="3" customWidth="1"/>
    <col min="14346" max="14346" width="16.140625" style="3" customWidth="1"/>
    <col min="14347" max="14347" width="27.140625" style="3" customWidth="1"/>
    <col min="14348" max="14348" width="12.42578125" style="3" customWidth="1"/>
    <col min="14349" max="14349" width="11.7109375" style="3" customWidth="1"/>
    <col min="14350" max="14350" width="18.140625" style="3" customWidth="1"/>
    <col min="14351" max="14351" width="18.28515625" style="3" customWidth="1"/>
    <col min="14352" max="14352" width="16.7109375" style="3" customWidth="1"/>
    <col min="14353" max="14353" width="17.85546875" style="3" customWidth="1"/>
    <col min="14354" max="14354" width="16.85546875" style="3" customWidth="1"/>
    <col min="14355" max="14355" width="15.7109375" style="3" bestFit="1" customWidth="1"/>
    <col min="14356" max="14356" width="15.28515625" style="3" customWidth="1"/>
    <col min="14357" max="14357" width="24.7109375" style="3" customWidth="1"/>
    <col min="14358" max="14358" width="10.28515625" style="3" customWidth="1"/>
    <col min="14359" max="14359" width="9.28515625" style="3" bestFit="1" customWidth="1"/>
    <col min="14360" max="14595" width="9.140625" style="3"/>
    <col min="14596" max="14596" width="15.85546875" style="3" customWidth="1"/>
    <col min="14597" max="14597" width="15.28515625" style="3" customWidth="1"/>
    <col min="14598" max="14598" width="16.85546875" style="3" customWidth="1"/>
    <col min="14599" max="14599" width="21.42578125" style="3" customWidth="1"/>
    <col min="14600" max="14600" width="16.7109375" style="3" customWidth="1"/>
    <col min="14601" max="14601" width="17.7109375" style="3" customWidth="1"/>
    <col min="14602" max="14602" width="16.140625" style="3" customWidth="1"/>
    <col min="14603" max="14603" width="27.140625" style="3" customWidth="1"/>
    <col min="14604" max="14604" width="12.42578125" style="3" customWidth="1"/>
    <col min="14605" max="14605" width="11.7109375" style="3" customWidth="1"/>
    <col min="14606" max="14606" width="18.140625" style="3" customWidth="1"/>
    <col min="14607" max="14607" width="18.28515625" style="3" customWidth="1"/>
    <col min="14608" max="14608" width="16.7109375" style="3" customWidth="1"/>
    <col min="14609" max="14609" width="17.85546875" style="3" customWidth="1"/>
    <col min="14610" max="14610" width="16.85546875" style="3" customWidth="1"/>
    <col min="14611" max="14611" width="15.7109375" style="3" bestFit="1" customWidth="1"/>
    <col min="14612" max="14612" width="15.28515625" style="3" customWidth="1"/>
    <col min="14613" max="14613" width="24.7109375" style="3" customWidth="1"/>
    <col min="14614" max="14614" width="10.28515625" style="3" customWidth="1"/>
    <col min="14615" max="14615" width="9.28515625" style="3" bestFit="1" customWidth="1"/>
    <col min="14616" max="14851" width="9.140625" style="3"/>
    <col min="14852" max="14852" width="15.85546875" style="3" customWidth="1"/>
    <col min="14853" max="14853" width="15.28515625" style="3" customWidth="1"/>
    <col min="14854" max="14854" width="16.85546875" style="3" customWidth="1"/>
    <col min="14855" max="14855" width="21.42578125" style="3" customWidth="1"/>
    <col min="14856" max="14856" width="16.7109375" style="3" customWidth="1"/>
    <col min="14857" max="14857" width="17.7109375" style="3" customWidth="1"/>
    <col min="14858" max="14858" width="16.140625" style="3" customWidth="1"/>
    <col min="14859" max="14859" width="27.140625" style="3" customWidth="1"/>
    <col min="14860" max="14860" width="12.42578125" style="3" customWidth="1"/>
    <col min="14861" max="14861" width="11.7109375" style="3" customWidth="1"/>
    <col min="14862" max="14862" width="18.140625" style="3" customWidth="1"/>
    <col min="14863" max="14863" width="18.28515625" style="3" customWidth="1"/>
    <col min="14864" max="14864" width="16.7109375" style="3" customWidth="1"/>
    <col min="14865" max="14865" width="17.85546875" style="3" customWidth="1"/>
    <col min="14866" max="14866" width="16.85546875" style="3" customWidth="1"/>
    <col min="14867" max="14867" width="15.7109375" style="3" bestFit="1" customWidth="1"/>
    <col min="14868" max="14868" width="15.28515625" style="3" customWidth="1"/>
    <col min="14869" max="14869" width="24.7109375" style="3" customWidth="1"/>
    <col min="14870" max="14870" width="10.28515625" style="3" customWidth="1"/>
    <col min="14871" max="14871" width="9.28515625" style="3" bestFit="1" customWidth="1"/>
    <col min="14872" max="15107" width="9.140625" style="3"/>
    <col min="15108" max="15108" width="15.85546875" style="3" customWidth="1"/>
    <col min="15109" max="15109" width="15.28515625" style="3" customWidth="1"/>
    <col min="15110" max="15110" width="16.85546875" style="3" customWidth="1"/>
    <col min="15111" max="15111" width="21.42578125" style="3" customWidth="1"/>
    <col min="15112" max="15112" width="16.7109375" style="3" customWidth="1"/>
    <col min="15113" max="15113" width="17.7109375" style="3" customWidth="1"/>
    <col min="15114" max="15114" width="16.140625" style="3" customWidth="1"/>
    <col min="15115" max="15115" width="27.140625" style="3" customWidth="1"/>
    <col min="15116" max="15116" width="12.42578125" style="3" customWidth="1"/>
    <col min="15117" max="15117" width="11.7109375" style="3" customWidth="1"/>
    <col min="15118" max="15118" width="18.140625" style="3" customWidth="1"/>
    <col min="15119" max="15119" width="18.28515625" style="3" customWidth="1"/>
    <col min="15120" max="15120" width="16.7109375" style="3" customWidth="1"/>
    <col min="15121" max="15121" width="17.85546875" style="3" customWidth="1"/>
    <col min="15122" max="15122" width="16.85546875" style="3" customWidth="1"/>
    <col min="15123" max="15123" width="15.7109375" style="3" bestFit="1" customWidth="1"/>
    <col min="15124" max="15124" width="15.28515625" style="3" customWidth="1"/>
    <col min="15125" max="15125" width="24.7109375" style="3" customWidth="1"/>
    <col min="15126" max="15126" width="10.28515625" style="3" customWidth="1"/>
    <col min="15127" max="15127" width="9.28515625" style="3" bestFit="1" customWidth="1"/>
    <col min="15128" max="15363" width="9.140625" style="3"/>
    <col min="15364" max="15364" width="15.85546875" style="3" customWidth="1"/>
    <col min="15365" max="15365" width="15.28515625" style="3" customWidth="1"/>
    <col min="15366" max="15366" width="16.85546875" style="3" customWidth="1"/>
    <col min="15367" max="15367" width="21.42578125" style="3" customWidth="1"/>
    <col min="15368" max="15368" width="16.7109375" style="3" customWidth="1"/>
    <col min="15369" max="15369" width="17.7109375" style="3" customWidth="1"/>
    <col min="15370" max="15370" width="16.140625" style="3" customWidth="1"/>
    <col min="15371" max="15371" width="27.140625" style="3" customWidth="1"/>
    <col min="15372" max="15372" width="12.42578125" style="3" customWidth="1"/>
    <col min="15373" max="15373" width="11.7109375" style="3" customWidth="1"/>
    <col min="15374" max="15374" width="18.140625" style="3" customWidth="1"/>
    <col min="15375" max="15375" width="18.28515625" style="3" customWidth="1"/>
    <col min="15376" max="15376" width="16.7109375" style="3" customWidth="1"/>
    <col min="15377" max="15377" width="17.85546875" style="3" customWidth="1"/>
    <col min="15378" max="15378" width="16.85546875" style="3" customWidth="1"/>
    <col min="15379" max="15379" width="15.7109375" style="3" bestFit="1" customWidth="1"/>
    <col min="15380" max="15380" width="15.28515625" style="3" customWidth="1"/>
    <col min="15381" max="15381" width="24.7109375" style="3" customWidth="1"/>
    <col min="15382" max="15382" width="10.28515625" style="3" customWidth="1"/>
    <col min="15383" max="15383" width="9.28515625" style="3" bestFit="1" customWidth="1"/>
    <col min="15384" max="15619" width="9.140625" style="3"/>
    <col min="15620" max="15620" width="15.85546875" style="3" customWidth="1"/>
    <col min="15621" max="15621" width="15.28515625" style="3" customWidth="1"/>
    <col min="15622" max="15622" width="16.85546875" style="3" customWidth="1"/>
    <col min="15623" max="15623" width="21.42578125" style="3" customWidth="1"/>
    <col min="15624" max="15624" width="16.7109375" style="3" customWidth="1"/>
    <col min="15625" max="15625" width="17.7109375" style="3" customWidth="1"/>
    <col min="15626" max="15626" width="16.140625" style="3" customWidth="1"/>
    <col min="15627" max="15627" width="27.140625" style="3" customWidth="1"/>
    <col min="15628" max="15628" width="12.42578125" style="3" customWidth="1"/>
    <col min="15629" max="15629" width="11.7109375" style="3" customWidth="1"/>
    <col min="15630" max="15630" width="18.140625" style="3" customWidth="1"/>
    <col min="15631" max="15631" width="18.28515625" style="3" customWidth="1"/>
    <col min="15632" max="15632" width="16.7109375" style="3" customWidth="1"/>
    <col min="15633" max="15633" width="17.85546875" style="3" customWidth="1"/>
    <col min="15634" max="15634" width="16.85546875" style="3" customWidth="1"/>
    <col min="15635" max="15635" width="15.7109375" style="3" bestFit="1" customWidth="1"/>
    <col min="15636" max="15636" width="15.28515625" style="3" customWidth="1"/>
    <col min="15637" max="15637" width="24.7109375" style="3" customWidth="1"/>
    <col min="15638" max="15638" width="10.28515625" style="3" customWidth="1"/>
    <col min="15639" max="15639" width="9.28515625" style="3" bestFit="1" customWidth="1"/>
    <col min="15640" max="15875" width="9.140625" style="3"/>
    <col min="15876" max="15876" width="15.85546875" style="3" customWidth="1"/>
    <col min="15877" max="15877" width="15.28515625" style="3" customWidth="1"/>
    <col min="15878" max="15878" width="16.85546875" style="3" customWidth="1"/>
    <col min="15879" max="15879" width="21.42578125" style="3" customWidth="1"/>
    <col min="15880" max="15880" width="16.7109375" style="3" customWidth="1"/>
    <col min="15881" max="15881" width="17.7109375" style="3" customWidth="1"/>
    <col min="15882" max="15882" width="16.140625" style="3" customWidth="1"/>
    <col min="15883" max="15883" width="27.140625" style="3" customWidth="1"/>
    <col min="15884" max="15884" width="12.42578125" style="3" customWidth="1"/>
    <col min="15885" max="15885" width="11.7109375" style="3" customWidth="1"/>
    <col min="15886" max="15886" width="18.140625" style="3" customWidth="1"/>
    <col min="15887" max="15887" width="18.28515625" style="3" customWidth="1"/>
    <col min="15888" max="15888" width="16.7109375" style="3" customWidth="1"/>
    <col min="15889" max="15889" width="17.85546875" style="3" customWidth="1"/>
    <col min="15890" max="15890" width="16.85546875" style="3" customWidth="1"/>
    <col min="15891" max="15891" width="15.7109375" style="3" bestFit="1" customWidth="1"/>
    <col min="15892" max="15892" width="15.28515625" style="3" customWidth="1"/>
    <col min="15893" max="15893" width="24.7109375" style="3" customWidth="1"/>
    <col min="15894" max="15894" width="10.28515625" style="3" customWidth="1"/>
    <col min="15895" max="15895" width="9.28515625" style="3" bestFit="1" customWidth="1"/>
    <col min="15896" max="16131" width="9.140625" style="3"/>
    <col min="16132" max="16132" width="15.85546875" style="3" customWidth="1"/>
    <col min="16133" max="16133" width="15.28515625" style="3" customWidth="1"/>
    <col min="16134" max="16134" width="16.85546875" style="3" customWidth="1"/>
    <col min="16135" max="16135" width="21.42578125" style="3" customWidth="1"/>
    <col min="16136" max="16136" width="16.7109375" style="3" customWidth="1"/>
    <col min="16137" max="16137" width="17.7109375" style="3" customWidth="1"/>
    <col min="16138" max="16138" width="16.140625" style="3" customWidth="1"/>
    <col min="16139" max="16139" width="27.140625" style="3" customWidth="1"/>
    <col min="16140" max="16140" width="12.42578125" style="3" customWidth="1"/>
    <col min="16141" max="16141" width="11.7109375" style="3" customWidth="1"/>
    <col min="16142" max="16142" width="18.140625" style="3" customWidth="1"/>
    <col min="16143" max="16143" width="18.28515625" style="3" customWidth="1"/>
    <col min="16144" max="16144" width="16.7109375" style="3" customWidth="1"/>
    <col min="16145" max="16145" width="17.85546875" style="3" customWidth="1"/>
    <col min="16146" max="16146" width="16.85546875" style="3" customWidth="1"/>
    <col min="16147" max="16147" width="15.7109375" style="3" bestFit="1" customWidth="1"/>
    <col min="16148" max="16148" width="15.28515625" style="3" customWidth="1"/>
    <col min="16149" max="16149" width="24.7109375" style="3" customWidth="1"/>
    <col min="16150" max="16150" width="10.28515625" style="3" customWidth="1"/>
    <col min="16151" max="16151" width="9.28515625" style="3" bestFit="1" customWidth="1"/>
    <col min="16152" max="16384" width="9.140625" style="3"/>
  </cols>
  <sheetData>
    <row r="1" spans="1:30" s="14" customFormat="1" ht="60" customHeight="1" thickTop="1" thickBot="1" x14ac:dyDescent="0.25">
      <c r="A1" s="7" t="s">
        <v>111</v>
      </c>
      <c r="B1" s="7" t="s">
        <v>1</v>
      </c>
      <c r="C1" s="7" t="s">
        <v>98</v>
      </c>
      <c r="D1" s="167" t="s">
        <v>952</v>
      </c>
      <c r="E1" s="7" t="s">
        <v>254</v>
      </c>
      <c r="F1" s="7" t="s">
        <v>3</v>
      </c>
      <c r="G1" s="7" t="s">
        <v>112</v>
      </c>
      <c r="H1" s="7" t="s">
        <v>644</v>
      </c>
      <c r="I1" s="7" t="s">
        <v>5</v>
      </c>
      <c r="J1" s="170" t="s">
        <v>113</v>
      </c>
      <c r="K1" s="170" t="s">
        <v>639</v>
      </c>
      <c r="L1" s="170" t="s">
        <v>958</v>
      </c>
      <c r="M1" s="7" t="s">
        <v>114</v>
      </c>
      <c r="N1" s="7" t="s">
        <v>241</v>
      </c>
      <c r="O1" s="7" t="s">
        <v>116</v>
      </c>
      <c r="P1" s="37" t="s">
        <v>749</v>
      </c>
      <c r="Q1" s="37" t="s">
        <v>750</v>
      </c>
      <c r="R1" s="37" t="s">
        <v>751</v>
      </c>
      <c r="S1" s="37" t="s">
        <v>752</v>
      </c>
      <c r="T1" s="7" t="s">
        <v>99</v>
      </c>
      <c r="U1" s="7" t="s">
        <v>100</v>
      </c>
      <c r="V1" s="7" t="s">
        <v>117</v>
      </c>
      <c r="W1" s="7" t="s">
        <v>301</v>
      </c>
      <c r="X1" s="15"/>
      <c r="Y1" s="15"/>
      <c r="Z1" s="15"/>
      <c r="AA1" s="15"/>
      <c r="AB1" s="15"/>
      <c r="AC1" s="15"/>
      <c r="AD1" s="15"/>
    </row>
    <row r="2" spans="1:30" ht="37.5" customHeight="1" thickTop="1" thickBot="1" x14ac:dyDescent="0.25">
      <c r="A2" s="220" t="s">
        <v>705</v>
      </c>
      <c r="B2" s="220"/>
      <c r="C2" s="220"/>
      <c r="D2" s="220"/>
      <c r="E2" s="220"/>
      <c r="F2" s="220"/>
      <c r="G2" s="220"/>
      <c r="H2" s="220"/>
      <c r="I2" s="220"/>
      <c r="J2" s="220"/>
      <c r="K2" s="220"/>
      <c r="L2" s="220"/>
      <c r="M2" s="220"/>
      <c r="N2" s="220"/>
      <c r="O2" s="220"/>
      <c r="P2" s="220"/>
      <c r="Q2" s="220"/>
      <c r="R2" s="220"/>
      <c r="S2" s="220"/>
      <c r="T2" s="220"/>
      <c r="U2" s="220"/>
      <c r="V2" s="220"/>
      <c r="W2" s="220"/>
      <c r="X2" s="2"/>
      <c r="Y2" s="2"/>
      <c r="Z2" s="2"/>
      <c r="AA2" s="2"/>
      <c r="AB2" s="2"/>
      <c r="AC2" s="2"/>
      <c r="AD2" s="2"/>
    </row>
    <row r="3" spans="1:30" s="8" customFormat="1" ht="159" customHeight="1" thickTop="1" thickBot="1" x14ac:dyDescent="0.3">
      <c r="A3" s="49" t="s">
        <v>28</v>
      </c>
      <c r="B3" s="49" t="s">
        <v>29</v>
      </c>
      <c r="C3" s="49" t="s">
        <v>247</v>
      </c>
      <c r="D3" s="49" t="s">
        <v>232</v>
      </c>
      <c r="E3" s="49" t="s">
        <v>231</v>
      </c>
      <c r="F3" s="49" t="s">
        <v>230</v>
      </c>
      <c r="G3" s="49" t="s">
        <v>9</v>
      </c>
      <c r="H3" s="49"/>
      <c r="I3" s="49" t="s">
        <v>10</v>
      </c>
      <c r="J3" s="192" t="s">
        <v>42</v>
      </c>
      <c r="K3" s="192" t="s">
        <v>109</v>
      </c>
      <c r="L3" s="192" t="s">
        <v>109</v>
      </c>
      <c r="M3" s="94" t="s">
        <v>188</v>
      </c>
      <c r="N3" s="94" t="s">
        <v>121</v>
      </c>
      <c r="O3" s="49" t="s">
        <v>229</v>
      </c>
      <c r="P3" s="49" t="s">
        <v>837</v>
      </c>
      <c r="Q3" s="49" t="s">
        <v>838</v>
      </c>
      <c r="R3" s="92" t="s">
        <v>754</v>
      </c>
      <c r="S3" s="92" t="s">
        <v>754</v>
      </c>
      <c r="T3" s="50" t="s">
        <v>443</v>
      </c>
      <c r="U3" s="50" t="s">
        <v>443</v>
      </c>
      <c r="V3" s="49" t="s">
        <v>228</v>
      </c>
      <c r="W3" s="49" t="s">
        <v>206</v>
      </c>
    </row>
    <row r="4" spans="1:30" s="8" customFormat="1" ht="147.75" customHeight="1" thickTop="1" thickBot="1" x14ac:dyDescent="0.3">
      <c r="A4" s="49" t="s">
        <v>30</v>
      </c>
      <c r="B4" s="49" t="s">
        <v>29</v>
      </c>
      <c r="C4" s="49" t="s">
        <v>248</v>
      </c>
      <c r="D4" s="49" t="s">
        <v>227</v>
      </c>
      <c r="E4" s="49" t="s">
        <v>31</v>
      </c>
      <c r="F4" s="49" t="s">
        <v>32</v>
      </c>
      <c r="G4" s="49" t="s">
        <v>9</v>
      </c>
      <c r="H4" s="49"/>
      <c r="I4" s="49" t="s">
        <v>10</v>
      </c>
      <c r="J4" s="192" t="s">
        <v>109</v>
      </c>
      <c r="K4" s="192" t="s">
        <v>109</v>
      </c>
      <c r="L4" s="192" t="s">
        <v>109</v>
      </c>
      <c r="M4" s="94" t="s">
        <v>188</v>
      </c>
      <c r="N4" s="94" t="s">
        <v>246</v>
      </c>
      <c r="O4" s="49" t="s">
        <v>31</v>
      </c>
      <c r="P4" s="49" t="s">
        <v>837</v>
      </c>
      <c r="Q4" s="49" t="s">
        <v>839</v>
      </c>
      <c r="R4" s="92" t="s">
        <v>754</v>
      </c>
      <c r="S4" s="92" t="s">
        <v>754</v>
      </c>
      <c r="T4" s="50" t="s">
        <v>443</v>
      </c>
      <c r="U4" s="50" t="s">
        <v>443</v>
      </c>
      <c r="V4" s="49" t="s">
        <v>226</v>
      </c>
      <c r="W4" s="49" t="s">
        <v>206</v>
      </c>
    </row>
    <row r="5" spans="1:30" s="8" customFormat="1" ht="129" customHeight="1" thickTop="1" thickBot="1" x14ac:dyDescent="0.3">
      <c r="A5" s="49" t="s">
        <v>30</v>
      </c>
      <c r="B5" s="49" t="s">
        <v>29</v>
      </c>
      <c r="C5" s="49" t="s">
        <v>249</v>
      </c>
      <c r="D5" s="49" t="s">
        <v>225</v>
      </c>
      <c r="E5" s="49" t="s">
        <v>33</v>
      </c>
      <c r="F5" s="49" t="s">
        <v>34</v>
      </c>
      <c r="G5" s="49" t="s">
        <v>9</v>
      </c>
      <c r="H5" s="49"/>
      <c r="I5" s="49" t="s">
        <v>10</v>
      </c>
      <c r="J5" s="192" t="s">
        <v>109</v>
      </c>
      <c r="K5" s="192" t="s">
        <v>109</v>
      </c>
      <c r="L5" s="192" t="s">
        <v>109</v>
      </c>
      <c r="M5" s="94" t="s">
        <v>250</v>
      </c>
      <c r="N5" s="94" t="s">
        <v>251</v>
      </c>
      <c r="O5" s="92" t="s">
        <v>8</v>
      </c>
      <c r="P5" s="49" t="s">
        <v>8</v>
      </c>
      <c r="Q5" s="92" t="s">
        <v>8</v>
      </c>
      <c r="R5" s="49" t="s">
        <v>8</v>
      </c>
      <c r="S5" s="49" t="s">
        <v>8</v>
      </c>
      <c r="T5" s="50" t="s">
        <v>443</v>
      </c>
      <c r="U5" s="50" t="s">
        <v>443</v>
      </c>
      <c r="V5" s="49" t="s">
        <v>224</v>
      </c>
      <c r="W5" s="49" t="s">
        <v>206</v>
      </c>
    </row>
    <row r="6" spans="1:30" s="8" customFormat="1" ht="131.25" customHeight="1" thickTop="1" thickBot="1" x14ac:dyDescent="0.3">
      <c r="A6" s="49" t="s">
        <v>30</v>
      </c>
      <c r="B6" s="49" t="s">
        <v>29</v>
      </c>
      <c r="C6" s="49" t="s">
        <v>953</v>
      </c>
      <c r="D6" s="49" t="s">
        <v>223</v>
      </c>
      <c r="E6" s="49" t="s">
        <v>35</v>
      </c>
      <c r="F6" s="49" t="s">
        <v>36</v>
      </c>
      <c r="G6" s="49" t="s">
        <v>9</v>
      </c>
      <c r="H6" s="49"/>
      <c r="I6" s="49" t="s">
        <v>10</v>
      </c>
      <c r="J6" s="192" t="s">
        <v>109</v>
      </c>
      <c r="K6" s="192" t="s">
        <v>109</v>
      </c>
      <c r="L6" s="192" t="s">
        <v>109</v>
      </c>
      <c r="M6" s="94" t="s">
        <v>120</v>
      </c>
      <c r="N6" s="94" t="s">
        <v>256</v>
      </c>
      <c r="O6" s="92" t="s">
        <v>8</v>
      </c>
      <c r="P6" s="49" t="s">
        <v>8</v>
      </c>
      <c r="Q6" s="92" t="s">
        <v>8</v>
      </c>
      <c r="R6" s="49" t="s">
        <v>8</v>
      </c>
      <c r="S6" s="49" t="s">
        <v>8</v>
      </c>
      <c r="T6" s="50" t="s">
        <v>443</v>
      </c>
      <c r="U6" s="50" t="s">
        <v>443</v>
      </c>
      <c r="V6" s="49" t="s">
        <v>222</v>
      </c>
      <c r="W6" s="49" t="s">
        <v>206</v>
      </c>
    </row>
    <row r="7" spans="1:30" s="8" customFormat="1" ht="108.75" customHeight="1" thickTop="1" thickBot="1" x14ac:dyDescent="0.3">
      <c r="A7" s="49" t="s">
        <v>30</v>
      </c>
      <c r="B7" s="49" t="s">
        <v>29</v>
      </c>
      <c r="C7" s="49" t="s">
        <v>221</v>
      </c>
      <c r="D7" s="92">
        <v>12</v>
      </c>
      <c r="E7" s="92">
        <v>12</v>
      </c>
      <c r="F7" s="49" t="s">
        <v>37</v>
      </c>
      <c r="G7" s="49" t="s">
        <v>9</v>
      </c>
      <c r="H7" s="49"/>
      <c r="I7" s="49" t="s">
        <v>10</v>
      </c>
      <c r="J7" s="192" t="s">
        <v>109</v>
      </c>
      <c r="K7" s="192" t="s">
        <v>109</v>
      </c>
      <c r="L7" s="192" t="s">
        <v>109</v>
      </c>
      <c r="M7" s="94" t="s">
        <v>120</v>
      </c>
      <c r="N7" s="94" t="s">
        <v>121</v>
      </c>
      <c r="O7" s="92">
        <v>3</v>
      </c>
      <c r="P7" s="49" t="s">
        <v>837</v>
      </c>
      <c r="Q7" s="50">
        <v>3</v>
      </c>
      <c r="R7" s="92" t="s">
        <v>754</v>
      </c>
      <c r="S7" s="92" t="s">
        <v>754</v>
      </c>
      <c r="T7" s="50" t="s">
        <v>443</v>
      </c>
      <c r="U7" s="50" t="s">
        <v>443</v>
      </c>
      <c r="V7" s="49" t="s">
        <v>220</v>
      </c>
      <c r="W7" s="49" t="s">
        <v>206</v>
      </c>
    </row>
    <row r="8" spans="1:30" s="8" customFormat="1" ht="164.25" customHeight="1" thickTop="1" thickBot="1" x14ac:dyDescent="0.3">
      <c r="A8" s="49" t="s">
        <v>38</v>
      </c>
      <c r="B8" s="49" t="s">
        <v>29</v>
      </c>
      <c r="C8" s="49" t="s">
        <v>219</v>
      </c>
      <c r="D8" s="49" t="s">
        <v>218</v>
      </c>
      <c r="E8" s="49" t="s">
        <v>218</v>
      </c>
      <c r="F8" s="49" t="s">
        <v>39</v>
      </c>
      <c r="G8" s="49" t="s">
        <v>9</v>
      </c>
      <c r="H8" s="49"/>
      <c r="I8" s="49" t="s">
        <v>10</v>
      </c>
      <c r="J8" s="192" t="s">
        <v>109</v>
      </c>
      <c r="K8" s="192" t="s">
        <v>109</v>
      </c>
      <c r="L8" s="192" t="s">
        <v>109</v>
      </c>
      <c r="M8" s="94" t="s">
        <v>120</v>
      </c>
      <c r="N8" s="94" t="s">
        <v>121</v>
      </c>
      <c r="O8" s="49" t="s">
        <v>218</v>
      </c>
      <c r="P8" s="49" t="s">
        <v>837</v>
      </c>
      <c r="Q8" s="49" t="s">
        <v>840</v>
      </c>
      <c r="R8" s="92" t="s">
        <v>754</v>
      </c>
      <c r="S8" s="92" t="s">
        <v>755</v>
      </c>
      <c r="T8" s="50" t="s">
        <v>443</v>
      </c>
      <c r="U8" s="50" t="s">
        <v>443</v>
      </c>
      <c r="V8" s="49" t="s">
        <v>217</v>
      </c>
      <c r="W8" s="49" t="s">
        <v>206</v>
      </c>
    </row>
    <row r="9" spans="1:30" s="8" customFormat="1" ht="165.75" customHeight="1" thickTop="1" thickBot="1" x14ac:dyDescent="0.3">
      <c r="A9" s="49" t="s">
        <v>38</v>
      </c>
      <c r="B9" s="49" t="s">
        <v>29</v>
      </c>
      <c r="C9" s="49" t="s">
        <v>216</v>
      </c>
      <c r="D9" s="49" t="s">
        <v>214</v>
      </c>
      <c r="E9" s="49" t="s">
        <v>214</v>
      </c>
      <c r="F9" s="49" t="s">
        <v>215</v>
      </c>
      <c r="G9" s="49" t="s">
        <v>9</v>
      </c>
      <c r="H9" s="49"/>
      <c r="I9" s="49" t="s">
        <v>10</v>
      </c>
      <c r="J9" s="192" t="s">
        <v>109</v>
      </c>
      <c r="K9" s="192" t="s">
        <v>109</v>
      </c>
      <c r="L9" s="192" t="s">
        <v>109</v>
      </c>
      <c r="M9" s="94" t="s">
        <v>120</v>
      </c>
      <c r="N9" s="94" t="s">
        <v>121</v>
      </c>
      <c r="O9" s="49" t="s">
        <v>214</v>
      </c>
      <c r="P9" s="49" t="s">
        <v>841</v>
      </c>
      <c r="Q9" s="96" t="s">
        <v>905</v>
      </c>
      <c r="R9" s="49" t="s">
        <v>842</v>
      </c>
      <c r="S9" s="49" t="s">
        <v>843</v>
      </c>
      <c r="T9" s="50" t="s">
        <v>443</v>
      </c>
      <c r="U9" s="50" t="s">
        <v>443</v>
      </c>
      <c r="V9" s="49" t="s">
        <v>213</v>
      </c>
      <c r="W9" s="49" t="s">
        <v>206</v>
      </c>
    </row>
    <row r="10" spans="1:30" s="8" customFormat="1" ht="233.25" customHeight="1" thickTop="1" thickBot="1" x14ac:dyDescent="0.3">
      <c r="A10" s="49" t="s">
        <v>212</v>
      </c>
      <c r="B10" s="49" t="s">
        <v>29</v>
      </c>
      <c r="C10" s="49" t="s">
        <v>252</v>
      </c>
      <c r="D10" s="49" t="s">
        <v>211</v>
      </c>
      <c r="E10" s="49" t="s">
        <v>210</v>
      </c>
      <c r="F10" s="49" t="s">
        <v>209</v>
      </c>
      <c r="G10" s="49" t="s">
        <v>9</v>
      </c>
      <c r="H10" s="49" t="s">
        <v>670</v>
      </c>
      <c r="I10" s="49" t="s">
        <v>10</v>
      </c>
      <c r="J10" s="192" t="s">
        <v>109</v>
      </c>
      <c r="K10" s="192" t="s">
        <v>109</v>
      </c>
      <c r="L10" s="192" t="s">
        <v>109</v>
      </c>
      <c r="M10" s="94" t="s">
        <v>120</v>
      </c>
      <c r="N10" s="94" t="s">
        <v>121</v>
      </c>
      <c r="O10" s="49" t="s">
        <v>208</v>
      </c>
      <c r="P10" s="92" t="s">
        <v>844</v>
      </c>
      <c r="Q10" s="49" t="s">
        <v>845</v>
      </c>
      <c r="R10" s="92" t="s">
        <v>754</v>
      </c>
      <c r="S10" s="92" t="s">
        <v>754</v>
      </c>
      <c r="T10" s="50" t="s">
        <v>443</v>
      </c>
      <c r="U10" s="50" t="s">
        <v>443</v>
      </c>
      <c r="V10" s="49" t="s">
        <v>207</v>
      </c>
      <c r="W10" s="49" t="s">
        <v>206</v>
      </c>
    </row>
    <row r="11" spans="1:30" ht="13.5" thickTop="1" x14ac:dyDescent="0.2"/>
  </sheetData>
  <mergeCells count="1">
    <mergeCell ref="A2:W2"/>
  </mergeCells>
  <printOptions horizontalCentered="1"/>
  <pageMargins left="0.23622047244094491" right="0.23622047244094491" top="0.74803149606299213" bottom="0.74803149606299213" header="0.31496062992125984" footer="0.31496062992125984"/>
  <pageSetup paperSize="9" scale="36" orientation="landscape" horizontalDpi="1200" verticalDpi="1200" r:id="rId1"/>
  <headerFooter>
    <oddHeader>&amp;LMunicipal Finance Management and Viability</oddHeader>
    <oddFooter>&amp;R&amp;P</oddFooter>
  </headerFooter>
  <colBreaks count="1" manualBreakCount="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18</vt:i4>
      </vt:variant>
    </vt:vector>
  </HeadingPairs>
  <TitlesOfParts>
    <vt:vector size="31" baseType="lpstr">
      <vt:lpstr>COVER PAGE</vt:lpstr>
      <vt:lpstr>TABLE OF CONTENT</vt:lpstr>
      <vt:lpstr>INTRO AND LEGISLATION</vt:lpstr>
      <vt:lpstr>VIS MISS STRA MAP</vt:lpstr>
      <vt:lpstr>DEPARTMENTS</vt:lpstr>
      <vt:lpstr>HIGH LEVEL SDBIP</vt:lpstr>
      <vt:lpstr>LMTOD</vt:lpstr>
      <vt:lpstr>LBSD</vt:lpstr>
      <vt:lpstr>LMFMV</vt:lpstr>
      <vt:lpstr>LLED</vt:lpstr>
      <vt:lpstr>LGGPP</vt:lpstr>
      <vt:lpstr>LSDBIP ANALYSIS</vt:lpstr>
      <vt:lpstr>HSDBIP ANALYSIS</vt:lpstr>
      <vt:lpstr>'COVER PAGE'!Print_Area</vt:lpstr>
      <vt:lpstr>DEPARTMENTS!Print_Area</vt:lpstr>
      <vt:lpstr>'HIGH LEVEL SDBIP'!Print_Area</vt:lpstr>
      <vt:lpstr>'HSDBIP ANALYSIS'!Print_Area</vt:lpstr>
      <vt:lpstr>'INTRO AND LEGISLATION'!Print_Area</vt:lpstr>
      <vt:lpstr>LBSD!Print_Area</vt:lpstr>
      <vt:lpstr>LGGPP!Print_Area</vt:lpstr>
      <vt:lpstr>LLED!Print_Area</vt:lpstr>
      <vt:lpstr>LMFMV!Print_Area</vt:lpstr>
      <vt:lpstr>LMTOD!Print_Area</vt:lpstr>
      <vt:lpstr>'LSDBIP ANALYSIS'!Print_Area</vt:lpstr>
      <vt:lpstr>'TABLE OF CONTENT'!Print_Area</vt:lpstr>
      <vt:lpstr>'VIS MISS STRA MAP'!Print_Area</vt:lpstr>
      <vt:lpstr>'HIGH LEVEL SDBIP'!Print_Titles</vt:lpstr>
      <vt:lpstr>LGGPP!Print_Titles</vt:lpstr>
      <vt:lpstr>LLED!Print_Titles</vt:lpstr>
      <vt:lpstr>LMFMV!Print_Titles</vt:lpstr>
      <vt:lpstr>LMTOD!Print_Titles</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Risenga Shilenge</dc:creator>
  <cp:lastModifiedBy>Richard Risenga Shilenge</cp:lastModifiedBy>
  <cp:lastPrinted>2016-07-27T06:41:52Z</cp:lastPrinted>
  <dcterms:created xsi:type="dcterms:W3CDTF">2015-06-08T08:15:35Z</dcterms:created>
  <dcterms:modified xsi:type="dcterms:W3CDTF">2016-10-04T13:39:42Z</dcterms:modified>
</cp:coreProperties>
</file>